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/>
  <mc:AlternateContent xmlns:mc="http://schemas.openxmlformats.org/markup-compatibility/2006">
    <mc:Choice Requires="x15">
      <x15ac:absPath xmlns:x15ac="http://schemas.microsoft.com/office/spreadsheetml/2010/11/ac" url="C:\Users\Fam Piccioni\Dropbox\OLIMPIADI\2024\FASE NAZIONALE\ASSISI\GRADUATORIE\"/>
    </mc:Choice>
  </mc:AlternateContent>
  <xr:revisionPtr revIDLastSave="0" documentId="13_ncr:1_{0A8F333A-5A26-459A-B555-F15D148B88DF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BIENNIO" sheetId="1" r:id="rId1"/>
    <sheet name="TRIENNIO BIO" sheetId="2" r:id="rId2"/>
    <sheet name="TRIENNO SDT" sheetId="3" r:id="rId3"/>
  </sheets>
  <calcPr calcId="191029"/>
</workbook>
</file>

<file path=xl/calcChain.xml><?xml version="1.0" encoding="utf-8"?>
<calcChain xmlns="http://schemas.openxmlformats.org/spreadsheetml/2006/main">
  <c r="K10" i="2" l="1"/>
  <c r="I4" i="1"/>
  <c r="J4" i="1" s="1"/>
  <c r="I7" i="1"/>
  <c r="J7" i="1" s="1"/>
  <c r="I10" i="1"/>
  <c r="J10" i="1" s="1"/>
  <c r="I5" i="1"/>
  <c r="J5" i="1" s="1"/>
  <c r="I8" i="1"/>
  <c r="J8" i="1" s="1"/>
  <c r="I6" i="1"/>
  <c r="J6" i="1" s="1"/>
  <c r="I11" i="1"/>
  <c r="J11" i="1" s="1"/>
  <c r="I12" i="1"/>
  <c r="J12" i="1" s="1"/>
  <c r="I9" i="1"/>
  <c r="J9" i="1" s="1"/>
  <c r="I13" i="1"/>
  <c r="J13" i="1" s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K4" i="2"/>
  <c r="K5" i="2"/>
  <c r="K6" i="2"/>
  <c r="K8" i="2"/>
  <c r="K9" i="2"/>
  <c r="K12" i="2"/>
  <c r="K7" i="2"/>
  <c r="K16" i="2"/>
  <c r="K11" i="2"/>
  <c r="K18" i="2"/>
  <c r="K15" i="2"/>
  <c r="K13" i="2"/>
  <c r="K21" i="2"/>
  <c r="K23" i="2"/>
  <c r="K17" i="2"/>
  <c r="K20" i="2"/>
  <c r="K19" i="2"/>
  <c r="K22" i="2"/>
  <c r="K14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</calcChain>
</file>

<file path=xl/sharedStrings.xml><?xml version="1.0" encoding="utf-8"?>
<sst xmlns="http://schemas.openxmlformats.org/spreadsheetml/2006/main" count="563" uniqueCount="366">
  <si>
    <t>GRADUATORIA SEZIONE BIENNIO</t>
  </si>
  <si>
    <t>N.</t>
  </si>
  <si>
    <t>Regione</t>
  </si>
  <si>
    <t>Studente</t>
  </si>
  <si>
    <t>Scuola</t>
  </si>
  <si>
    <t>Città</t>
  </si>
  <si>
    <t>Prima prova (Teorica)</t>
  </si>
  <si>
    <t>Seconda prova (Pratica)</t>
  </si>
  <si>
    <t>TOTALE</t>
  </si>
  <si>
    <t>Cognome</t>
  </si>
  <si>
    <t>Nome</t>
  </si>
  <si>
    <t>Su /90</t>
  </si>
  <si>
    <t>Su /40</t>
  </si>
  <si>
    <t>Su /135</t>
  </si>
  <si>
    <t>Emilia Romagna</t>
  </si>
  <si>
    <t>Vaccari</t>
  </si>
  <si>
    <t>Alessandro</t>
  </si>
  <si>
    <t>LCS “Ariosto-Spallanzani"</t>
  </si>
  <si>
    <t>Reggio Emilia</t>
  </si>
  <si>
    <t>Umbria</t>
  </si>
  <si>
    <t>Mingardi</t>
  </si>
  <si>
    <t>Daniele</t>
  </si>
  <si>
    <t>IIS "Majorana Maitani"</t>
  </si>
  <si>
    <t>Orvieto</t>
  </si>
  <si>
    <t>Friuli Venezia Giulia</t>
  </si>
  <si>
    <t>Cadelli</t>
  </si>
  <si>
    <t>Desiree</t>
  </si>
  <si>
    <t>ISIS "Michelangelo Grigoletti"</t>
  </si>
  <si>
    <t>Pordenone</t>
  </si>
  <si>
    <t>Lazio</t>
  </si>
  <si>
    <t>Celentano</t>
  </si>
  <si>
    <t>Mario</t>
  </si>
  <si>
    <t>LS "P. Ruffini"</t>
  </si>
  <si>
    <t>Viterbo</t>
  </si>
  <si>
    <t>Sicilia</t>
  </si>
  <si>
    <t>Fortunato</t>
  </si>
  <si>
    <t>Giorgio</t>
  </si>
  <si>
    <t>LS "E. Fermi"</t>
  </si>
  <si>
    <t>Ragusa</t>
  </si>
  <si>
    <t>Veneto</t>
  </si>
  <si>
    <t>Casarotto</t>
  </si>
  <si>
    <t>Margherita</t>
  </si>
  <si>
    <t>ITA "A. Trentin"</t>
  </si>
  <si>
    <t>Lonigo (Vi)</t>
  </si>
  <si>
    <t>Lombardia</t>
  </si>
  <si>
    <t>Mazzoleni</t>
  </si>
  <si>
    <t>Gioele</t>
  </si>
  <si>
    <t>IS "G. Marconi"</t>
  </si>
  <si>
    <t>Gorgonzola</t>
  </si>
  <si>
    <t>Campania</t>
  </si>
  <si>
    <t>Funaro</t>
  </si>
  <si>
    <t>IIS "Ugo Foscolo"</t>
  </si>
  <si>
    <t>Sparanise</t>
  </si>
  <si>
    <t>Corsetti</t>
  </si>
  <si>
    <t>Flavio</t>
  </si>
  <si>
    <t>LC sper. "B. Russell"</t>
  </si>
  <si>
    <t>Roma</t>
  </si>
  <si>
    <t>Lorenzo</t>
  </si>
  <si>
    <t>LS "Nicola Sensale"</t>
  </si>
  <si>
    <t>Puglia</t>
  </si>
  <si>
    <t>Loconte</t>
  </si>
  <si>
    <t>Simone</t>
  </si>
  <si>
    <t>IISS "Del Prete-Falcone"</t>
  </si>
  <si>
    <t>Sava</t>
  </si>
  <si>
    <t>Piemonte</t>
  </si>
  <si>
    <t>Valloire</t>
  </si>
  <si>
    <t>Alberto</t>
  </si>
  <si>
    <t>IIS "Pascal"</t>
  </si>
  <si>
    <t>Giaveno (To)</t>
  </si>
  <si>
    <t xml:space="preserve">Sardegna </t>
  </si>
  <si>
    <t>Loi</t>
  </si>
  <si>
    <t>Giacomo</t>
  </si>
  <si>
    <t>Liceo "Euclide"</t>
  </si>
  <si>
    <t>Cagliari</t>
  </si>
  <si>
    <t>Valle D'aosta</t>
  </si>
  <si>
    <t>Zaninetti</t>
  </si>
  <si>
    <t>ISITeLP</t>
  </si>
  <si>
    <t>Verres</t>
  </si>
  <si>
    <t>Marche</t>
  </si>
  <si>
    <t>Spinaci</t>
  </si>
  <si>
    <t>Marco</t>
  </si>
  <si>
    <t>LS "G. Galilei"</t>
  </si>
  <si>
    <t>Macerata</t>
  </si>
  <si>
    <t>Calabria</t>
  </si>
  <si>
    <t>La Deda</t>
  </si>
  <si>
    <t>Giovanni</t>
  </si>
  <si>
    <t>Liceo Scientifico "Pitagora"</t>
  </si>
  <si>
    <t>Rende</t>
  </si>
  <si>
    <t>Bracco</t>
  </si>
  <si>
    <t>Beatrice</t>
  </si>
  <si>
    <t>Liceo "Gioberti"</t>
  </si>
  <si>
    <t>Torino</t>
  </si>
  <si>
    <t>Toscana</t>
  </si>
  <si>
    <t>Serra</t>
  </si>
  <si>
    <t>Anna</t>
  </si>
  <si>
    <t>Liceo "A. Vallisneri"</t>
  </si>
  <si>
    <t>Lucca</t>
  </si>
  <si>
    <t>Casalino</t>
  </si>
  <si>
    <t>Loris</t>
  </si>
  <si>
    <t>Liceo "Tito-Livio"</t>
  </si>
  <si>
    <t>Martina Franca</t>
  </si>
  <si>
    <t>Dardani</t>
  </si>
  <si>
    <t>Giada</t>
  </si>
  <si>
    <t>Liceo "A. Righi"</t>
  </si>
  <si>
    <t>Bologna</t>
  </si>
  <si>
    <t>Basilicata</t>
  </si>
  <si>
    <t>Floris</t>
  </si>
  <si>
    <t>Arianna</t>
  </si>
  <si>
    <t>L.C. "Q. O. Flacco"</t>
  </si>
  <si>
    <t>Potenza</t>
  </si>
  <si>
    <t>Caforio</t>
  </si>
  <si>
    <t>Federico</t>
  </si>
  <si>
    <t>Molise</t>
  </si>
  <si>
    <t>Colavecchia</t>
  </si>
  <si>
    <t>Annalaura</t>
  </si>
  <si>
    <t>LSS "A. Romita"</t>
  </si>
  <si>
    <t>Campobasso</t>
  </si>
  <si>
    <t>Nencini</t>
  </si>
  <si>
    <t>Duccio</t>
  </si>
  <si>
    <t>Polo "Fermi-Giorgi"</t>
  </si>
  <si>
    <t>Demollari</t>
  </si>
  <si>
    <t>Mathias</t>
  </si>
  <si>
    <t>Zancanaro</t>
  </si>
  <si>
    <t>Liceo "A.Banfi"</t>
  </si>
  <si>
    <t>Vimercate</t>
  </si>
  <si>
    <t>Bellin</t>
  </si>
  <si>
    <t>Filippo</t>
  </si>
  <si>
    <t>Sanna</t>
  </si>
  <si>
    <t>Luca</t>
  </si>
  <si>
    <t xml:space="preserve">Liceo “E.Fermi” </t>
  </si>
  <si>
    <t>Alghero</t>
  </si>
  <si>
    <t>Mongillo</t>
  </si>
  <si>
    <t>Stefano</t>
  </si>
  <si>
    <t>Liceo Statale “G. Galilei”</t>
  </si>
  <si>
    <t>Piedimonte Matese</t>
  </si>
  <si>
    <t>Ufer</t>
  </si>
  <si>
    <t>Leon</t>
  </si>
  <si>
    <t>ISS "Tron Zanella"</t>
  </si>
  <si>
    <t>Schio (Vi)</t>
  </si>
  <si>
    <t>Abruzzo</t>
  </si>
  <si>
    <t>Ianniccari</t>
  </si>
  <si>
    <t>Francesco</t>
  </si>
  <si>
    <t>IIS "Luigi di Savoia"</t>
  </si>
  <si>
    <t>Chieti</t>
  </si>
  <si>
    <t>Delfino</t>
  </si>
  <si>
    <t>Giuseppe</t>
  </si>
  <si>
    <t>Liceo Scientifico "Zaleuco"</t>
  </si>
  <si>
    <t>Locri</t>
  </si>
  <si>
    <t>Pola</t>
  </si>
  <si>
    <t>Sofia</t>
  </si>
  <si>
    <t>LS "L. da Vinci"</t>
  </si>
  <si>
    <t>Trento</t>
  </si>
  <si>
    <t>Ponti</t>
  </si>
  <si>
    <t>LS Convitto "Principe di Napoli"</t>
  </si>
  <si>
    <t>Assisi</t>
  </si>
  <si>
    <t>Zara</t>
  </si>
  <si>
    <t>Valeria</t>
  </si>
  <si>
    <t>IIS "C. Marchesi"</t>
  </si>
  <si>
    <t>Liguria</t>
  </si>
  <si>
    <t>Buononato</t>
  </si>
  <si>
    <t>Luigi</t>
  </si>
  <si>
    <t>Liceo "M. L. King"</t>
  </si>
  <si>
    <t>Genova</t>
  </si>
  <si>
    <t>Biochimica</t>
  </si>
  <si>
    <t>Ecosistematica</t>
  </si>
  <si>
    <t>Bioinformatica</t>
  </si>
  <si>
    <t>Su /120</t>
  </si>
  <si>
    <t>Su /24</t>
  </si>
  <si>
    <t>Su /12</t>
  </si>
  <si>
    <t>Su /180</t>
  </si>
  <si>
    <t>Piazza</t>
  </si>
  <si>
    <t>ISIS "G. Salerno"</t>
  </si>
  <si>
    <t>Gangi (Pa)</t>
  </si>
  <si>
    <t>Costantino</t>
  </si>
  <si>
    <t>Nicola</t>
  </si>
  <si>
    <t>Liceo “Terenzio Mamiani”</t>
  </si>
  <si>
    <t>Duranti</t>
  </si>
  <si>
    <t>Maria Giovanna</t>
  </si>
  <si>
    <t xml:space="preserve">LS "B. Rosetti" </t>
  </si>
  <si>
    <t>San Benedetto Del Tronto</t>
  </si>
  <si>
    <t>Barello</t>
  </si>
  <si>
    <t>Liceo "RM Adelaide"</t>
  </si>
  <si>
    <t>Aosta</t>
  </si>
  <si>
    <t>Grossi</t>
  </si>
  <si>
    <t>IMS “C. Lorenzini”</t>
  </si>
  <si>
    <t>Pescia</t>
  </si>
  <si>
    <t>Delbue</t>
  </si>
  <si>
    <t>LS "D. Bramante"</t>
  </si>
  <si>
    <t>Magenta</t>
  </si>
  <si>
    <t>Zucca</t>
  </si>
  <si>
    <t>Pisasale</t>
  </si>
  <si>
    <t>Costanza</t>
  </si>
  <si>
    <t>Catania</t>
  </si>
  <si>
    <t>Bellatreccia</t>
  </si>
  <si>
    <t>Damiano</t>
  </si>
  <si>
    <t>IIS "F. Alberghetti"</t>
  </si>
  <si>
    <t>Imola (Bo)</t>
  </si>
  <si>
    <t>Fiorini</t>
  </si>
  <si>
    <t>Pietro</t>
  </si>
  <si>
    <t>IIS "A. Zanelli"</t>
  </si>
  <si>
    <t>Betti</t>
  </si>
  <si>
    <t>Tontini</t>
  </si>
  <si>
    <t>Jacopo</t>
  </si>
  <si>
    <t>Liceo "Volta - Fellini"</t>
  </si>
  <si>
    <t>Riccione</t>
  </si>
  <si>
    <t>Travaini</t>
  </si>
  <si>
    <t>Lorenzo Dung</t>
  </si>
  <si>
    <t>IIS "Fermi"</t>
  </si>
  <si>
    <t>Arona (No)</t>
  </si>
  <si>
    <t>Gentile</t>
  </si>
  <si>
    <t>LS "E. Segrè"</t>
  </si>
  <si>
    <t>Marano</t>
  </si>
  <si>
    <t>Altieri</t>
  </si>
  <si>
    <t>LS "G.D. Cassini"</t>
  </si>
  <si>
    <t>Liprino</t>
  </si>
  <si>
    <t>Liceo "Lucio Piccolo"</t>
  </si>
  <si>
    <t>Capo D Orlando (Me)</t>
  </si>
  <si>
    <t>Ennio</t>
  </si>
  <si>
    <t>Chiara</t>
  </si>
  <si>
    <t>ISS "Bocchi-Galilei"</t>
  </si>
  <si>
    <t>Adria (Ro)</t>
  </si>
  <si>
    <t>Tabanelli</t>
  </si>
  <si>
    <t>IS "Rambaldi Valeriani"</t>
  </si>
  <si>
    <t>Imola (Bologna)</t>
  </si>
  <si>
    <t>Miarelli</t>
  </si>
  <si>
    <t>Maria Luisa</t>
  </si>
  <si>
    <t>IISS "P. V. Marone"</t>
  </si>
  <si>
    <t>Mercato San Severino (Sa)</t>
  </si>
  <si>
    <t>Liceo Scientifico "G. Berto"</t>
  </si>
  <si>
    <t>Vibo Valentia</t>
  </si>
  <si>
    <t>Bortolin</t>
  </si>
  <si>
    <t>D'ambrosio</t>
  </si>
  <si>
    <t>IIS "Santarosa"</t>
  </si>
  <si>
    <t>Mauro</t>
  </si>
  <si>
    <t>Gabriele</t>
  </si>
  <si>
    <t>LC "Ugo Foscolo"</t>
  </si>
  <si>
    <t>Albano Laziale</t>
  </si>
  <si>
    <t>Cane</t>
  </si>
  <si>
    <t>Matteo</t>
  </si>
  <si>
    <t>Frizzo</t>
  </si>
  <si>
    <t>ISS "Copernico-Pasoli"</t>
  </si>
  <si>
    <t>Verona</t>
  </si>
  <si>
    <t>Guttà</t>
  </si>
  <si>
    <t>Apetino</t>
  </si>
  <si>
    <t>IS "Giovanni da Procida"</t>
  </si>
  <si>
    <t>Salerno</t>
  </si>
  <si>
    <t>Zoccheddu</t>
  </si>
  <si>
    <t>Carlo</t>
  </si>
  <si>
    <t>Liceo "Mariano IV D'Arborea"</t>
  </si>
  <si>
    <t>Oristano</t>
  </si>
  <si>
    <t>Roborchuk</t>
  </si>
  <si>
    <t>Maksim</t>
  </si>
  <si>
    <t>LS "N. Copernico"</t>
  </si>
  <si>
    <t xml:space="preserve">Pavia </t>
  </si>
  <si>
    <t>D'Angelo</t>
  </si>
  <si>
    <t>L.S. "P.P. Pasolini"</t>
  </si>
  <si>
    <t>IISS "Alpi-Montale"</t>
  </si>
  <si>
    <t>Rutigliano</t>
  </si>
  <si>
    <t>Di Leo</t>
  </si>
  <si>
    <t>Liceo "Quito Ennio"</t>
  </si>
  <si>
    <t>Gallipoli</t>
  </si>
  <si>
    <t>Casadio</t>
  </si>
  <si>
    <t>Senese</t>
  </si>
  <si>
    <t>Matteo Giovanni Adriano</t>
  </si>
  <si>
    <t>IIS "A. Volta"</t>
  </si>
  <si>
    <t>Pescara</t>
  </si>
  <si>
    <t>Liguoro</t>
  </si>
  <si>
    <t>Giulia</t>
  </si>
  <si>
    <t>Liceo Statale "G. Rechichi"</t>
  </si>
  <si>
    <t>Polistena</t>
  </si>
  <si>
    <t>Sanogo</t>
  </si>
  <si>
    <t>Aminata</t>
  </si>
  <si>
    <t>IIS "G. Bruno"</t>
  </si>
  <si>
    <t>Perugia</t>
  </si>
  <si>
    <t>Cavaliere</t>
  </si>
  <si>
    <t>Monica</t>
  </si>
  <si>
    <t>L.S. "Cafiero"</t>
  </si>
  <si>
    <t>Verdile</t>
  </si>
  <si>
    <t>Danilo</t>
  </si>
  <si>
    <t>ISIS  "Majorana Fascitelli"</t>
  </si>
  <si>
    <t>Isernia</t>
  </si>
  <si>
    <t>Cavalli</t>
  </si>
  <si>
    <t>Michele</t>
  </si>
  <si>
    <t>Liceo "G. Ulivi"</t>
  </si>
  <si>
    <t xml:space="preserve">Parma </t>
  </si>
  <si>
    <t>De Gregorio</t>
  </si>
  <si>
    <t xml:space="preserve">Giulio Maria Giuseppe </t>
  </si>
  <si>
    <t>I.I.S. "G. Peano"</t>
  </si>
  <si>
    <t>Marsico Nuovo(Pz)</t>
  </si>
  <si>
    <t>Rui</t>
  </si>
  <si>
    <t>Sebastiano</t>
  </si>
  <si>
    <t>ISIS "Malignani"</t>
  </si>
  <si>
    <t>Udine</t>
  </si>
  <si>
    <t>Palumbo</t>
  </si>
  <si>
    <t>Samuele</t>
  </si>
  <si>
    <t>LS "C. D'Ascanio"</t>
  </si>
  <si>
    <t>Montesilvano</t>
  </si>
  <si>
    <t>Zicca</t>
  </si>
  <si>
    <t>LS "Plinio Seniore"</t>
  </si>
  <si>
    <t>Gatti</t>
  </si>
  <si>
    <t>Congedo</t>
  </si>
  <si>
    <t>L.S. "Banzi-Bazoli"</t>
  </si>
  <si>
    <t>Lecce</t>
  </si>
  <si>
    <t>Cervini</t>
  </si>
  <si>
    <t>Amerigo Alberto</t>
  </si>
  <si>
    <t>LS "C. Cavalleri"</t>
  </si>
  <si>
    <t xml:space="preserve">Parabiago </t>
  </si>
  <si>
    <t>Zordan</t>
  </si>
  <si>
    <t>Bracali</t>
  </si>
  <si>
    <t>Niccolò</t>
  </si>
  <si>
    <t>ITCS "F. Pacini"</t>
  </si>
  <si>
    <t>Pistoia</t>
  </si>
  <si>
    <t>Dionigi</t>
  </si>
  <si>
    <t>San Marino</t>
  </si>
  <si>
    <t>Vannucci</t>
  </si>
  <si>
    <t>Rep.San Marino</t>
  </si>
  <si>
    <t>Buoncompagni</t>
  </si>
  <si>
    <t>Miretto</t>
  </si>
  <si>
    <t>IIS "Vallauri"</t>
  </si>
  <si>
    <t>Fossano (Cn)</t>
  </si>
  <si>
    <t>Di Canio</t>
  </si>
  <si>
    <t>L.S. "Battaglini"</t>
  </si>
  <si>
    <t>Taranto</t>
  </si>
  <si>
    <t>Rangan</t>
  </si>
  <si>
    <t>Tommaso</t>
  </si>
  <si>
    <t>Boffa-Sandalina</t>
  </si>
  <si>
    <t>Greta</t>
  </si>
  <si>
    <t>Franceschini</t>
  </si>
  <si>
    <t>Santilli</t>
  </si>
  <si>
    <t>Davide</t>
  </si>
  <si>
    <t>Coltrinari</t>
  </si>
  <si>
    <t>Recanati</t>
  </si>
  <si>
    <t>Monaco</t>
  </si>
  <si>
    <t>Tocco</t>
  </si>
  <si>
    <t>IIS "Marconi Lussu"</t>
  </si>
  <si>
    <t xml:space="preserve">San Gavino Monreale </t>
  </si>
  <si>
    <t>Riccardi</t>
  </si>
  <si>
    <t>Francesco Maria</t>
  </si>
  <si>
    <t>Patrì</t>
  </si>
  <si>
    <t>IIS "Capellini-Sauro"</t>
  </si>
  <si>
    <t>La Spezia</t>
  </si>
  <si>
    <t>De Marco</t>
  </si>
  <si>
    <t>Davide Francesco</t>
  </si>
  <si>
    <t>IIS "E. Siciliano"</t>
  </si>
  <si>
    <t>Bisignano</t>
  </si>
  <si>
    <t>D'Orsi</t>
  </si>
  <si>
    <t>Su /45 (normal.)</t>
  </si>
  <si>
    <t>Grad.</t>
  </si>
  <si>
    <t>IESO</t>
  </si>
  <si>
    <t xml:space="preserve">Stage </t>
  </si>
  <si>
    <t>Su /60 (normal.)</t>
  </si>
  <si>
    <t>Liceo "G. Leopardi"</t>
  </si>
  <si>
    <t>IS "G. da Procida"</t>
  </si>
  <si>
    <t>GRADUATORIA SEZIONE TRIENNIO SCIENZE DELLA TERRA</t>
  </si>
  <si>
    <t>SS. Sup. di S.Marino</t>
  </si>
  <si>
    <t>Nocera Infer. (Sa)</t>
  </si>
  <si>
    <t>Mascalucia (CT)</t>
  </si>
  <si>
    <t>Trentino A. Adige</t>
  </si>
  <si>
    <t>Friuli V. Giulia</t>
  </si>
  <si>
    <t>Convitto Naz. "V. Emanuele II"</t>
  </si>
  <si>
    <t>GRADUATORIA SEZIONE TRIENNIO BIOLOGIA</t>
  </si>
  <si>
    <t>Prove pratiche</t>
  </si>
  <si>
    <t>Il responsabile Nazionale</t>
  </si>
  <si>
    <t>Prof. Vincenzo Boccardi</t>
  </si>
  <si>
    <t>Barletta</t>
  </si>
  <si>
    <t>Già fatto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</si>
</sst>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  <family val="2"/>
    </font>
    <font>
      <sz val="11"/>
      <color indexed="8"/>
      <name val="Calibri"/>
      <family val="2"/>
    </font>
    <font>
      <b/>
      <sz val="13"/>
      <color indexed="8"/>
      <name val="Calibri"/>
      <family val="2"/>
    </font>
    <font>
      <b/>
      <sz val="11"/>
      <name val="Arial"/>
      <family val="2"/>
    </font>
    <font>
      <b/>
      <sz val="11"/>
      <color indexed="8"/>
      <name val="Calibri"/>
      <family val="2"/>
    </font>
    <font>
      <sz val="9"/>
      <name val="Arial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name val="Calibri"/>
      <family val="2"/>
    </font>
    <font>
      <b/>
      <sz val="14"/>
      <color indexed="8"/>
      <name val="Calibri"/>
      <family val="2"/>
    </font>
    <font>
      <sz val="20"/>
      <color indexed="8"/>
      <name val="Calibri"/>
      <family val="2"/>
    </font>
    <font>
      <sz val="9"/>
      <color indexed="8"/>
      <name val="Calibri"/>
      <family val="2"/>
    </font>
    <font>
      <b/>
      <strike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2">
    <xf numFmtId="0" fontId="0" fillId="0" borderId="0" xfId="0"/>
    <xf numFmtId="0" fontId="4" fillId="2" borderId="0" xfId="1" applyFont="1" applyFill="1" applyAlignment="1">
      <alignment horizontal="center" vertical="center"/>
    </xf>
    <xf numFmtId="0" fontId="1" fillId="0" borderId="0" xfId="1" applyAlignment="1">
      <alignment vertical="center"/>
    </xf>
    <xf numFmtId="0" fontId="4" fillId="0" borderId="0" xfId="1" applyFont="1" applyAlignment="1">
      <alignment horizontal="center" vertical="center"/>
    </xf>
    <xf numFmtId="14" fontId="1" fillId="0" borderId="0" xfId="1" applyNumberFormat="1" applyAlignment="1">
      <alignment vertical="center"/>
    </xf>
    <xf numFmtId="0" fontId="1" fillId="0" borderId="0" xfId="1" applyAlignment="1">
      <alignment horizontal="center" vertical="center"/>
    </xf>
    <xf numFmtId="17" fontId="1" fillId="0" borderId="0" xfId="1" applyNumberFormat="1" applyAlignment="1">
      <alignment vertical="center"/>
    </xf>
    <xf numFmtId="0" fontId="4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" fillId="0" borderId="2" xfId="1" applyBorder="1" applyAlignment="1">
      <alignment vertical="center"/>
    </xf>
    <xf numFmtId="0" fontId="3" fillId="0" borderId="2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/>
    </xf>
    <xf numFmtId="0" fontId="1" fillId="0" borderId="2" xfId="1" applyBorder="1" applyAlignment="1">
      <alignment vertical="center" wrapText="1"/>
    </xf>
    <xf numFmtId="164" fontId="1" fillId="0" borderId="2" xfId="1" applyNumberFormat="1" applyBorder="1" applyAlignment="1">
      <alignment horizontal="center" vertical="center"/>
    </xf>
    <xf numFmtId="0" fontId="1" fillId="0" borderId="2" xfId="2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center" vertical="center" wrapText="1"/>
    </xf>
    <xf numFmtId="0" fontId="1" fillId="3" borderId="2" xfId="1" applyFill="1" applyBorder="1" applyAlignment="1">
      <alignment horizontal="center" vertical="center"/>
    </xf>
    <xf numFmtId="0" fontId="4" fillId="0" borderId="2" xfId="1" applyFont="1" applyBorder="1" applyAlignment="1">
      <alignment vertical="center" wrapText="1"/>
    </xf>
    <xf numFmtId="0" fontId="4" fillId="0" borderId="2" xfId="1" applyFont="1" applyBorder="1" applyAlignment="1">
      <alignment vertical="center"/>
    </xf>
    <xf numFmtId="164" fontId="4" fillId="0" borderId="2" xfId="1" applyNumberFormat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4" xfId="1" applyBorder="1" applyAlignment="1">
      <alignment vertical="center" wrapText="1"/>
    </xf>
    <xf numFmtId="0" fontId="1" fillId="0" borderId="4" xfId="1" applyBorder="1" applyAlignment="1">
      <alignment vertical="center"/>
    </xf>
    <xf numFmtId="164" fontId="1" fillId="0" borderId="4" xfId="1" applyNumberForma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5" xfId="1" applyBorder="1" applyAlignment="1">
      <alignment vertical="center" wrapText="1"/>
    </xf>
    <xf numFmtId="0" fontId="1" fillId="0" borderId="5" xfId="1" applyBorder="1" applyAlignment="1">
      <alignment vertical="center"/>
    </xf>
    <xf numFmtId="164" fontId="1" fillId="0" borderId="5" xfId="1" applyNumberForma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2" xfId="1" applyBorder="1" applyAlignment="1">
      <alignment horizontal="left" vertical="center" wrapText="1"/>
    </xf>
    <xf numFmtId="0" fontId="1" fillId="0" borderId="2" xfId="2" applyBorder="1" applyAlignment="1">
      <alignment horizontal="left" vertical="center" wrapText="1"/>
    </xf>
    <xf numFmtId="0" fontId="1" fillId="0" borderId="0" xfId="1" applyAlignment="1">
      <alignment vertical="center" wrapText="1"/>
    </xf>
    <xf numFmtId="0" fontId="1" fillId="0" borderId="4" xfId="1" applyBorder="1" applyAlignment="1">
      <alignment horizontal="left" vertical="center" wrapText="1"/>
    </xf>
    <xf numFmtId="0" fontId="1" fillId="0" borderId="5" xfId="1" applyBorder="1" applyAlignment="1">
      <alignment horizontal="left" vertical="center" wrapText="1"/>
    </xf>
    <xf numFmtId="0" fontId="4" fillId="0" borderId="9" xfId="1" applyFont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164" fontId="1" fillId="0" borderId="11" xfId="1" applyNumberFormat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164" fontId="1" fillId="0" borderId="13" xfId="1" applyNumberFormat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164" fontId="1" fillId="0" borderId="15" xfId="1" applyNumberFormat="1" applyBorder="1" applyAlignment="1">
      <alignment horizontal="center" vertical="center"/>
    </xf>
    <xf numFmtId="0" fontId="7" fillId="0" borderId="5" xfId="1" applyFont="1" applyBorder="1" applyAlignment="1">
      <alignment vertical="center" wrapText="1"/>
    </xf>
    <xf numFmtId="0" fontId="1" fillId="3" borderId="5" xfId="1" applyFill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9" xfId="1" applyBorder="1" applyAlignment="1">
      <alignment vertical="center"/>
    </xf>
    <xf numFmtId="164" fontId="4" fillId="0" borderId="11" xfId="1" applyNumberFormat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 wrapText="1"/>
    </xf>
    <xf numFmtId="0" fontId="4" fillId="0" borderId="2" xfId="2" applyFont="1" applyBorder="1" applyAlignment="1">
      <alignment horizontal="left" vertical="center" wrapText="1"/>
    </xf>
    <xf numFmtId="0" fontId="4" fillId="0" borderId="2" xfId="2" applyFont="1" applyBorder="1" applyAlignment="1">
      <alignment horizontal="center" vertical="center"/>
    </xf>
    <xf numFmtId="0" fontId="3" fillId="0" borderId="16" xfId="1" applyFont="1" applyBorder="1" applyAlignment="1">
      <alignment vertical="center" wrapText="1"/>
    </xf>
    <xf numFmtId="0" fontId="1" fillId="4" borderId="2" xfId="1" applyFill="1" applyBorder="1" applyAlignment="1">
      <alignment horizontal="center" vertical="center"/>
    </xf>
    <xf numFmtId="0" fontId="6" fillId="0" borderId="2" xfId="1" applyFont="1" applyBorder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vertical="center" wrapText="1"/>
    </xf>
    <xf numFmtId="0" fontId="1" fillId="0" borderId="2" xfId="2" applyBorder="1" applyAlignment="1">
      <alignment vertical="center" wrapText="1"/>
    </xf>
    <xf numFmtId="0" fontId="10" fillId="0" borderId="0" xfId="1" applyFont="1" applyAlignment="1">
      <alignment horizontal="center" vertical="center"/>
    </xf>
    <xf numFmtId="0" fontId="9" fillId="0" borderId="0" xfId="1" applyFont="1" applyAlignment="1">
      <alignment vertical="center"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6" fillId="0" borderId="4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2" xfId="2" applyBorder="1" applyAlignment="1">
      <alignment horizontal="center" vertical="center" wrapText="1"/>
    </xf>
    <xf numFmtId="49" fontId="1" fillId="0" borderId="2" xfId="1" applyNumberFormat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2" xfId="1" applyFont="1" applyBorder="1" applyAlignment="1">
      <alignment horizontal="left" vertical="center" wrapText="1"/>
    </xf>
    <xf numFmtId="0" fontId="11" fillId="0" borderId="2" xfId="2" applyFont="1" applyBorder="1" applyAlignment="1">
      <alignment horizontal="left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3" fillId="0" borderId="1" xfId="1" applyFont="1" applyBorder="1" applyAlignment="1">
      <alignment vertical="center" wrapText="1"/>
    </xf>
    <xf numFmtId="0" fontId="3" fillId="0" borderId="16" xfId="1" applyFont="1" applyBorder="1" applyAlignment="1">
      <alignment vertical="center" wrapText="1"/>
    </xf>
    <xf numFmtId="0" fontId="3" fillId="0" borderId="17" xfId="1" applyFont="1" applyBorder="1" applyAlignment="1">
      <alignment vertical="center" wrapText="1"/>
    </xf>
    <xf numFmtId="0" fontId="3" fillId="0" borderId="18" xfId="1" applyFont="1" applyBorder="1" applyAlignment="1">
      <alignment vertical="center" wrapText="1"/>
    </xf>
    <xf numFmtId="0" fontId="12" fillId="0" borderId="0" xfId="1" applyFont="1" applyFill="1" applyAlignment="1">
      <alignment horizontal="center" vertical="center"/>
    </xf>
  </cellXfs>
  <cellStyles count="3">
    <cellStyle name="Excel Built-in Normal" xfId="1" xr:uid="{00000000-0005-0000-0000-000000000000}"/>
    <cellStyle name="Excel Built-in Normal 1" xfId="2" xr:uid="{00000000-0005-0000-0000-000001000000}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6E0B4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DB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8CBAD"/>
      <rgbColor rgb="003366FF"/>
      <rgbColor rgb="0033CCCC"/>
      <rgbColor rgb="0099CC00"/>
      <rgbColor rgb="00FFCC00"/>
      <rgbColor rgb="00FF9900"/>
      <rgbColor rgb="00FF6600"/>
      <rgbColor rgb="00666666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i_j01f9m7p2_15aafa0ad692a83a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i_j01f9m7p2_15aafa0ad692a83a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cid:ii_j01f9m7p2_15aafa0ad692a83a" TargetMode="External"/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39</xdr:row>
      <xdr:rowOff>9525</xdr:rowOff>
    </xdr:from>
    <xdr:to>
      <xdr:col>3</xdr:col>
      <xdr:colOff>197902</xdr:colOff>
      <xdr:row>46</xdr:row>
      <xdr:rowOff>88898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7AD772EE-19E4-47E3-A6B7-F129DFDB5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115300"/>
          <a:ext cx="1502827" cy="15081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263715</xdr:colOff>
      <xdr:row>42</xdr:row>
      <xdr:rowOff>19049</xdr:rowOff>
    </xdr:from>
    <xdr:to>
      <xdr:col>9</xdr:col>
      <xdr:colOff>47625</xdr:colOff>
      <xdr:row>45</xdr:row>
      <xdr:rowOff>104774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57251F50-B1F3-49C2-AF07-926A88753F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9015" y="8791574"/>
          <a:ext cx="240328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43</xdr:row>
      <xdr:rowOff>0</xdr:rowOff>
    </xdr:from>
    <xdr:to>
      <xdr:col>3</xdr:col>
      <xdr:colOff>483652</xdr:colOff>
      <xdr:row>49</xdr:row>
      <xdr:rowOff>79373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C5AE32C2-C9A3-4059-B7D2-8A07C194D1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12172950"/>
          <a:ext cx="1502827" cy="15081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463740</xdr:colOff>
      <xdr:row>46</xdr:row>
      <xdr:rowOff>190499</xdr:rowOff>
    </xdr:from>
    <xdr:to>
      <xdr:col>8</xdr:col>
      <xdr:colOff>333375</xdr:colOff>
      <xdr:row>50</xdr:row>
      <xdr:rowOff>85724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E900557F-18D6-600E-EF15-A2FFB674A7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9515" y="13220699"/>
          <a:ext cx="240328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714375</xdr:colOff>
      <xdr:row>29</xdr:row>
      <xdr:rowOff>200025</xdr:rowOff>
    </xdr:from>
    <xdr:to>
      <xdr:col>8</xdr:col>
      <xdr:colOff>47625</xdr:colOff>
      <xdr:row>31</xdr:row>
      <xdr:rowOff>234315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3D8F69D4-FC54-D467-DAF0-15D440C5F3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6753225"/>
          <a:ext cx="1866900" cy="5105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486863</xdr:colOff>
      <xdr:row>28</xdr:row>
      <xdr:rowOff>19051</xdr:rowOff>
    </xdr:from>
    <xdr:to>
      <xdr:col>3</xdr:col>
      <xdr:colOff>455077</xdr:colOff>
      <xdr:row>31</xdr:row>
      <xdr:rowOff>219076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3959C614-22A7-468C-B07F-3D6FA75A0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6563" y="6334126"/>
          <a:ext cx="911189" cy="914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2F2F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2F2F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2"/>
  <sheetViews>
    <sheetView workbookViewId="0">
      <selection activeCell="O23" sqref="O23"/>
    </sheetView>
  </sheetViews>
  <sheetFormatPr defaultColWidth="8.7109375" defaultRowHeight="15" x14ac:dyDescent="0.2"/>
  <cols>
    <col min="1" max="1" width="4" style="2" customWidth="1"/>
    <col min="2" max="2" width="14" style="34" customWidth="1"/>
    <col min="3" max="3" width="11.85546875" style="2" customWidth="1"/>
    <col min="4" max="4" width="11" style="2" customWidth="1"/>
    <col min="5" max="5" width="23" style="34" customWidth="1"/>
    <col min="6" max="6" width="13" style="34" customWidth="1"/>
    <col min="7" max="7" width="11.42578125" style="5" customWidth="1"/>
    <col min="8" max="8" width="6.5703125" style="5" customWidth="1"/>
    <col min="9" max="10" width="8.28515625" style="2" customWidth="1"/>
    <col min="11" max="11" width="5.42578125" style="2" bestFit="1" customWidth="1"/>
    <col min="12" max="12" width="5.7109375" style="2" bestFit="1" customWidth="1"/>
    <col min="13" max="13" width="10.7109375" style="2" customWidth="1"/>
    <col min="14" max="16384" width="8.7109375" style="2"/>
  </cols>
  <sheetData>
    <row r="1" spans="1:15" ht="23.85" customHeight="1" x14ac:dyDescent="0.2">
      <c r="A1" s="77" t="s">
        <v>0</v>
      </c>
      <c r="B1" s="78"/>
      <c r="C1" s="78"/>
      <c r="D1" s="78"/>
      <c r="E1" s="78"/>
      <c r="F1" s="78"/>
      <c r="G1" s="75" t="s">
        <v>6</v>
      </c>
      <c r="H1" s="75" t="s">
        <v>7</v>
      </c>
      <c r="I1" s="75"/>
      <c r="J1" s="49"/>
    </row>
    <row r="2" spans="1:15" ht="15" customHeight="1" x14ac:dyDescent="0.2">
      <c r="A2" s="79" t="s">
        <v>1</v>
      </c>
      <c r="B2" s="80" t="s">
        <v>2</v>
      </c>
      <c r="C2" s="80" t="s">
        <v>3</v>
      </c>
      <c r="D2" s="80"/>
      <c r="E2" s="81" t="s">
        <v>4</v>
      </c>
      <c r="F2" s="80" t="s">
        <v>5</v>
      </c>
      <c r="G2" s="76"/>
      <c r="H2" s="76"/>
      <c r="I2" s="76"/>
      <c r="J2" s="39" t="s">
        <v>8</v>
      </c>
    </row>
    <row r="3" spans="1:15" ht="30" x14ac:dyDescent="0.2">
      <c r="A3" s="79"/>
      <c r="B3" s="80"/>
      <c r="C3" s="11" t="s">
        <v>9</v>
      </c>
      <c r="D3" s="11" t="s">
        <v>10</v>
      </c>
      <c r="E3" s="81"/>
      <c r="F3" s="80"/>
      <c r="G3" s="8" t="s">
        <v>11</v>
      </c>
      <c r="H3" s="8" t="s">
        <v>12</v>
      </c>
      <c r="I3" s="72" t="s">
        <v>346</v>
      </c>
      <c r="J3" s="39" t="s">
        <v>13</v>
      </c>
      <c r="K3" s="9" t="s">
        <v>347</v>
      </c>
    </row>
    <row r="4" spans="1:15" ht="30" x14ac:dyDescent="0.2">
      <c r="A4" s="38">
        <v>1</v>
      </c>
      <c r="B4" s="20" t="s">
        <v>14</v>
      </c>
      <c r="C4" s="21" t="s">
        <v>15</v>
      </c>
      <c r="D4" s="20" t="s">
        <v>16</v>
      </c>
      <c r="E4" s="52" t="s">
        <v>17</v>
      </c>
      <c r="F4" s="58" t="s">
        <v>18</v>
      </c>
      <c r="G4" s="22">
        <v>78.8</v>
      </c>
      <c r="H4" s="22">
        <v>18</v>
      </c>
      <c r="I4" s="22">
        <f t="shared" ref="I4:I13" si="0">+H4*1.125</f>
        <v>20.25</v>
      </c>
      <c r="J4" s="50">
        <f t="shared" ref="J4:J13" si="1">+G4+I4</f>
        <v>99.05</v>
      </c>
      <c r="K4" s="1">
        <v>1</v>
      </c>
      <c r="L4" s="1" t="s">
        <v>348</v>
      </c>
      <c r="M4" s="4"/>
    </row>
    <row r="5" spans="1:15" ht="15" customHeight="1" x14ac:dyDescent="0.2">
      <c r="A5" s="38">
        <v>2</v>
      </c>
      <c r="B5" s="20" t="s">
        <v>29</v>
      </c>
      <c r="C5" s="21" t="s">
        <v>30</v>
      </c>
      <c r="D5" s="20" t="s">
        <v>31</v>
      </c>
      <c r="E5" s="52" t="s">
        <v>32</v>
      </c>
      <c r="F5" s="58" t="s">
        <v>33</v>
      </c>
      <c r="G5" s="22">
        <v>68.7</v>
      </c>
      <c r="H5" s="22">
        <v>20.5</v>
      </c>
      <c r="I5" s="22">
        <f t="shared" si="0"/>
        <v>23.0625</v>
      </c>
      <c r="J5" s="50">
        <f t="shared" si="1"/>
        <v>91.762500000000003</v>
      </c>
      <c r="K5" s="1">
        <v>2</v>
      </c>
      <c r="L5" s="1" t="s">
        <v>348</v>
      </c>
      <c r="M5" s="4"/>
    </row>
    <row r="6" spans="1:15" ht="15" customHeight="1" x14ac:dyDescent="0.2">
      <c r="A6" s="38">
        <v>3</v>
      </c>
      <c r="B6" s="20" t="s">
        <v>39</v>
      </c>
      <c r="C6" s="21" t="s">
        <v>40</v>
      </c>
      <c r="D6" s="20" t="s">
        <v>41</v>
      </c>
      <c r="E6" s="52" t="s">
        <v>42</v>
      </c>
      <c r="F6" s="58" t="s">
        <v>43</v>
      </c>
      <c r="G6" s="22">
        <v>65.3</v>
      </c>
      <c r="H6" s="22">
        <v>23.5</v>
      </c>
      <c r="I6" s="22">
        <f t="shared" si="0"/>
        <v>26.4375</v>
      </c>
      <c r="J6" s="50">
        <f t="shared" si="1"/>
        <v>91.737499999999997</v>
      </c>
      <c r="K6" s="3">
        <v>3</v>
      </c>
      <c r="L6" s="5" t="s">
        <v>349</v>
      </c>
      <c r="M6" s="4"/>
    </row>
    <row r="7" spans="1:15" ht="15.75" thickBot="1" x14ac:dyDescent="0.25">
      <c r="A7" s="42">
        <v>4</v>
      </c>
      <c r="B7" s="28" t="s">
        <v>19</v>
      </c>
      <c r="C7" s="29" t="s">
        <v>20</v>
      </c>
      <c r="D7" s="28" t="s">
        <v>21</v>
      </c>
      <c r="E7" s="28" t="s">
        <v>22</v>
      </c>
      <c r="F7" s="66" t="s">
        <v>23</v>
      </c>
      <c r="G7" s="30">
        <v>75.099999999999994</v>
      </c>
      <c r="H7" s="30">
        <v>13.5</v>
      </c>
      <c r="I7" s="30">
        <f t="shared" si="0"/>
        <v>15.1875</v>
      </c>
      <c r="J7" s="43">
        <f t="shared" si="1"/>
        <v>90.287499999999994</v>
      </c>
      <c r="K7" s="31">
        <v>4</v>
      </c>
      <c r="L7" s="31" t="s">
        <v>349</v>
      </c>
      <c r="M7" s="4"/>
    </row>
    <row r="8" spans="1:15" x14ac:dyDescent="0.2">
      <c r="A8" s="44">
        <v>5</v>
      </c>
      <c r="B8" s="24" t="s">
        <v>34</v>
      </c>
      <c r="C8" s="25" t="s">
        <v>35</v>
      </c>
      <c r="D8" s="24" t="s">
        <v>36</v>
      </c>
      <c r="E8" s="65" t="s">
        <v>37</v>
      </c>
      <c r="F8" s="67" t="s">
        <v>38</v>
      </c>
      <c r="G8" s="26">
        <v>68.2</v>
      </c>
      <c r="H8" s="26">
        <v>17.5</v>
      </c>
      <c r="I8" s="26">
        <f t="shared" si="0"/>
        <v>19.6875</v>
      </c>
      <c r="J8" s="45">
        <f t="shared" si="1"/>
        <v>87.887500000000003</v>
      </c>
      <c r="M8" s="4"/>
    </row>
    <row r="9" spans="1:15" x14ac:dyDescent="0.2">
      <c r="A9" s="44">
        <v>6</v>
      </c>
      <c r="B9" s="13" t="s">
        <v>29</v>
      </c>
      <c r="C9" s="10" t="s">
        <v>53</v>
      </c>
      <c r="D9" s="13" t="s">
        <v>54</v>
      </c>
      <c r="E9" s="32" t="s">
        <v>55</v>
      </c>
      <c r="F9" s="68" t="s">
        <v>56</v>
      </c>
      <c r="G9" s="14">
        <v>63.1</v>
      </c>
      <c r="H9" s="14">
        <v>21</v>
      </c>
      <c r="I9" s="14">
        <f t="shared" si="0"/>
        <v>23.625</v>
      </c>
      <c r="J9" s="41">
        <f t="shared" si="1"/>
        <v>86.724999999999994</v>
      </c>
      <c r="M9" s="4"/>
    </row>
    <row r="10" spans="1:15" ht="14.1" customHeight="1" x14ac:dyDescent="0.2">
      <c r="A10" s="44">
        <v>7</v>
      </c>
      <c r="B10" s="13" t="s">
        <v>358</v>
      </c>
      <c r="C10" s="10" t="s">
        <v>25</v>
      </c>
      <c r="D10" s="13" t="s">
        <v>26</v>
      </c>
      <c r="E10" s="33" t="s">
        <v>27</v>
      </c>
      <c r="F10" s="69" t="s">
        <v>28</v>
      </c>
      <c r="G10" s="14">
        <v>69</v>
      </c>
      <c r="H10" s="14">
        <v>15</v>
      </c>
      <c r="I10" s="14">
        <f t="shared" si="0"/>
        <v>16.875</v>
      </c>
      <c r="J10" s="41">
        <f t="shared" si="1"/>
        <v>85.875</v>
      </c>
      <c r="M10" s="4"/>
      <c r="O10" s="6"/>
    </row>
    <row r="11" spans="1:15" x14ac:dyDescent="0.2">
      <c r="A11" s="44">
        <v>8</v>
      </c>
      <c r="B11" s="13" t="s">
        <v>44</v>
      </c>
      <c r="C11" s="10" t="s">
        <v>45</v>
      </c>
      <c r="D11" s="13" t="s">
        <v>46</v>
      </c>
      <c r="E11" s="32" t="s">
        <v>47</v>
      </c>
      <c r="F11" s="68" t="s">
        <v>48</v>
      </c>
      <c r="G11" s="14">
        <v>64.7</v>
      </c>
      <c r="H11" s="14">
        <v>13</v>
      </c>
      <c r="I11" s="14">
        <f t="shared" si="0"/>
        <v>14.625</v>
      </c>
      <c r="J11" s="41">
        <f t="shared" si="1"/>
        <v>79.325000000000003</v>
      </c>
      <c r="M11" s="4"/>
    </row>
    <row r="12" spans="1:15" x14ac:dyDescent="0.2">
      <c r="A12" s="44">
        <v>9</v>
      </c>
      <c r="B12" s="13" t="s">
        <v>49</v>
      </c>
      <c r="C12" s="10" t="s">
        <v>50</v>
      </c>
      <c r="D12" s="13" t="s">
        <v>31</v>
      </c>
      <c r="E12" s="32" t="s">
        <v>51</v>
      </c>
      <c r="F12" s="70" t="s">
        <v>52</v>
      </c>
      <c r="G12" s="14">
        <v>63.7</v>
      </c>
      <c r="H12" s="14">
        <v>10.5</v>
      </c>
      <c r="I12" s="14">
        <f t="shared" si="0"/>
        <v>11.8125</v>
      </c>
      <c r="J12" s="41">
        <f t="shared" si="1"/>
        <v>75.512500000000003</v>
      </c>
      <c r="M12" s="4"/>
    </row>
    <row r="13" spans="1:15" ht="30" x14ac:dyDescent="0.2">
      <c r="A13" s="44">
        <v>10</v>
      </c>
      <c r="B13" s="13" t="s">
        <v>49</v>
      </c>
      <c r="C13" s="10" t="s">
        <v>345</v>
      </c>
      <c r="D13" s="13" t="s">
        <v>57</v>
      </c>
      <c r="E13" s="17" t="s">
        <v>58</v>
      </c>
      <c r="F13" s="18" t="s">
        <v>355</v>
      </c>
      <c r="G13" s="14">
        <v>62.1</v>
      </c>
      <c r="H13" s="14">
        <v>10</v>
      </c>
      <c r="I13" s="14">
        <f t="shared" si="0"/>
        <v>11.25</v>
      </c>
      <c r="J13" s="41">
        <f t="shared" si="1"/>
        <v>73.349999999999994</v>
      </c>
      <c r="M13" s="4"/>
    </row>
    <row r="14" spans="1:15" x14ac:dyDescent="0.2">
      <c r="A14" s="44">
        <v>11</v>
      </c>
      <c r="B14" s="13" t="s">
        <v>59</v>
      </c>
      <c r="C14" s="10" t="s">
        <v>60</v>
      </c>
      <c r="D14" s="13" t="s">
        <v>61</v>
      </c>
      <c r="E14" s="17" t="s">
        <v>62</v>
      </c>
      <c r="F14" s="18" t="s">
        <v>63</v>
      </c>
      <c r="G14" s="14">
        <v>61.6</v>
      </c>
      <c r="H14" s="19"/>
      <c r="I14" s="19"/>
      <c r="J14" s="41">
        <f t="shared" ref="J14:J39" si="2">+G14+I14</f>
        <v>61.6</v>
      </c>
      <c r="M14" s="4"/>
    </row>
    <row r="15" spans="1:15" x14ac:dyDescent="0.2">
      <c r="A15" s="44">
        <v>12</v>
      </c>
      <c r="B15" s="13" t="s">
        <v>64</v>
      </c>
      <c r="C15" s="10" t="s">
        <v>65</v>
      </c>
      <c r="D15" s="13" t="s">
        <v>66</v>
      </c>
      <c r="E15" s="32" t="s">
        <v>67</v>
      </c>
      <c r="F15" s="68" t="s">
        <v>68</v>
      </c>
      <c r="G15" s="14">
        <v>61.2</v>
      </c>
      <c r="H15" s="19"/>
      <c r="I15" s="19"/>
      <c r="J15" s="41">
        <f t="shared" si="2"/>
        <v>61.2</v>
      </c>
      <c r="M15" s="4"/>
    </row>
    <row r="16" spans="1:15" x14ac:dyDescent="0.2">
      <c r="A16" s="44">
        <v>13</v>
      </c>
      <c r="B16" s="13" t="s">
        <v>69</v>
      </c>
      <c r="C16" s="10" t="s">
        <v>70</v>
      </c>
      <c r="D16" s="13" t="s">
        <v>71</v>
      </c>
      <c r="E16" s="32" t="s">
        <v>72</v>
      </c>
      <c r="F16" s="68" t="s">
        <v>73</v>
      </c>
      <c r="G16" s="14">
        <v>57.6</v>
      </c>
      <c r="H16" s="19"/>
      <c r="I16" s="19"/>
      <c r="J16" s="41">
        <f t="shared" si="2"/>
        <v>57.6</v>
      </c>
      <c r="M16" s="4"/>
    </row>
    <row r="17" spans="1:13" x14ac:dyDescent="0.2">
      <c r="A17" s="44">
        <v>14</v>
      </c>
      <c r="B17" s="13" t="s">
        <v>74</v>
      </c>
      <c r="C17" s="10" t="s">
        <v>75</v>
      </c>
      <c r="D17" s="13" t="s">
        <v>71</v>
      </c>
      <c r="E17" s="32" t="s">
        <v>76</v>
      </c>
      <c r="F17" s="68" t="s">
        <v>77</v>
      </c>
      <c r="G17" s="14">
        <v>54.2</v>
      </c>
      <c r="H17" s="19"/>
      <c r="I17" s="19"/>
      <c r="J17" s="41">
        <f t="shared" si="2"/>
        <v>54.2</v>
      </c>
      <c r="M17" s="4"/>
    </row>
    <row r="18" spans="1:13" x14ac:dyDescent="0.2">
      <c r="A18" s="44">
        <v>15</v>
      </c>
      <c r="B18" s="13" t="s">
        <v>78</v>
      </c>
      <c r="C18" s="10" t="s">
        <v>79</v>
      </c>
      <c r="D18" s="13" t="s">
        <v>80</v>
      </c>
      <c r="E18" s="32" t="s">
        <v>81</v>
      </c>
      <c r="F18" s="68" t="s">
        <v>82</v>
      </c>
      <c r="G18" s="14">
        <v>54.1</v>
      </c>
      <c r="H18" s="19"/>
      <c r="I18" s="19"/>
      <c r="J18" s="41">
        <f t="shared" si="2"/>
        <v>54.1</v>
      </c>
      <c r="M18" s="4"/>
    </row>
    <row r="19" spans="1:13" ht="30" x14ac:dyDescent="0.2">
      <c r="A19" s="44">
        <v>16</v>
      </c>
      <c r="B19" s="13" t="s">
        <v>83</v>
      </c>
      <c r="C19" s="10" t="s">
        <v>84</v>
      </c>
      <c r="D19" s="13" t="s">
        <v>85</v>
      </c>
      <c r="E19" s="32" t="s">
        <v>86</v>
      </c>
      <c r="F19" s="68" t="s">
        <v>87</v>
      </c>
      <c r="G19" s="14">
        <v>52.7</v>
      </c>
      <c r="H19" s="19"/>
      <c r="I19" s="19"/>
      <c r="J19" s="41">
        <f t="shared" si="2"/>
        <v>52.7</v>
      </c>
      <c r="M19" s="4"/>
    </row>
    <row r="20" spans="1:13" x14ac:dyDescent="0.2">
      <c r="A20" s="44">
        <v>17</v>
      </c>
      <c r="B20" s="13" t="s">
        <v>64</v>
      </c>
      <c r="C20" s="10" t="s">
        <v>88</v>
      </c>
      <c r="D20" s="13" t="s">
        <v>89</v>
      </c>
      <c r="E20" s="32" t="s">
        <v>90</v>
      </c>
      <c r="F20" s="68" t="s">
        <v>91</v>
      </c>
      <c r="G20" s="14">
        <v>52.2</v>
      </c>
      <c r="H20" s="19"/>
      <c r="I20" s="19"/>
      <c r="J20" s="41">
        <f t="shared" si="2"/>
        <v>52.2</v>
      </c>
      <c r="M20" s="4"/>
    </row>
    <row r="21" spans="1:13" x14ac:dyDescent="0.2">
      <c r="A21" s="44">
        <v>18</v>
      </c>
      <c r="B21" s="13" t="s">
        <v>92</v>
      </c>
      <c r="C21" s="10" t="s">
        <v>93</v>
      </c>
      <c r="D21" s="13" t="s">
        <v>94</v>
      </c>
      <c r="E21" s="32" t="s">
        <v>95</v>
      </c>
      <c r="F21" s="68" t="s">
        <v>96</v>
      </c>
      <c r="G21" s="14">
        <v>50.6</v>
      </c>
      <c r="H21" s="19"/>
      <c r="I21" s="19"/>
      <c r="J21" s="41">
        <f t="shared" si="2"/>
        <v>50.6</v>
      </c>
      <c r="M21" s="4"/>
    </row>
    <row r="22" spans="1:13" ht="30" x14ac:dyDescent="0.2">
      <c r="A22" s="44">
        <v>19</v>
      </c>
      <c r="B22" s="13" t="s">
        <v>59</v>
      </c>
      <c r="C22" s="10" t="s">
        <v>97</v>
      </c>
      <c r="D22" s="13" t="s">
        <v>98</v>
      </c>
      <c r="E22" s="17" t="s">
        <v>99</v>
      </c>
      <c r="F22" s="18" t="s">
        <v>100</v>
      </c>
      <c r="G22" s="14">
        <v>49.3</v>
      </c>
      <c r="H22" s="19"/>
      <c r="I22" s="19"/>
      <c r="J22" s="41">
        <f t="shared" si="2"/>
        <v>49.3</v>
      </c>
      <c r="M22" s="4"/>
    </row>
    <row r="23" spans="1:13" ht="30" x14ac:dyDescent="0.2">
      <c r="A23" s="44">
        <v>20</v>
      </c>
      <c r="B23" s="13" t="s">
        <v>14</v>
      </c>
      <c r="C23" s="10" t="s">
        <v>101</v>
      </c>
      <c r="D23" s="13" t="s">
        <v>102</v>
      </c>
      <c r="E23" s="32" t="s">
        <v>103</v>
      </c>
      <c r="F23" s="68" t="s">
        <v>104</v>
      </c>
      <c r="G23" s="14">
        <v>48.6</v>
      </c>
      <c r="H23" s="19"/>
      <c r="I23" s="19"/>
      <c r="J23" s="41">
        <f t="shared" si="2"/>
        <v>48.6</v>
      </c>
      <c r="M23" s="4"/>
    </row>
    <row r="24" spans="1:13" x14ac:dyDescent="0.2">
      <c r="A24" s="44">
        <v>21</v>
      </c>
      <c r="B24" s="13" t="s">
        <v>105</v>
      </c>
      <c r="C24" s="10" t="s">
        <v>106</v>
      </c>
      <c r="D24" s="13" t="s">
        <v>107</v>
      </c>
      <c r="E24" s="32" t="s">
        <v>108</v>
      </c>
      <c r="F24" s="68" t="s">
        <v>109</v>
      </c>
      <c r="G24" s="14">
        <v>48.1</v>
      </c>
      <c r="H24" s="19"/>
      <c r="I24" s="19"/>
      <c r="J24" s="41">
        <f t="shared" si="2"/>
        <v>48.1</v>
      </c>
      <c r="M24" s="4"/>
    </row>
    <row r="25" spans="1:13" x14ac:dyDescent="0.2">
      <c r="A25" s="44">
        <v>22</v>
      </c>
      <c r="B25" s="13" t="s">
        <v>59</v>
      </c>
      <c r="C25" s="10" t="s">
        <v>110</v>
      </c>
      <c r="D25" s="13" t="s">
        <v>111</v>
      </c>
      <c r="E25" s="17" t="s">
        <v>62</v>
      </c>
      <c r="F25" s="18" t="s">
        <v>63</v>
      </c>
      <c r="G25" s="14">
        <v>47.8</v>
      </c>
      <c r="H25" s="19"/>
      <c r="I25" s="19"/>
      <c r="J25" s="41">
        <f t="shared" si="2"/>
        <v>47.8</v>
      </c>
      <c r="M25" s="4"/>
    </row>
    <row r="26" spans="1:13" x14ac:dyDescent="0.2">
      <c r="A26" s="44">
        <v>23</v>
      </c>
      <c r="B26" s="13" t="s">
        <v>112</v>
      </c>
      <c r="C26" s="10" t="s">
        <v>113</v>
      </c>
      <c r="D26" s="13" t="s">
        <v>114</v>
      </c>
      <c r="E26" s="32" t="s">
        <v>115</v>
      </c>
      <c r="F26" s="68" t="s">
        <v>116</v>
      </c>
      <c r="G26" s="14">
        <v>47.3</v>
      </c>
      <c r="H26" s="19"/>
      <c r="I26" s="19"/>
      <c r="J26" s="41">
        <f t="shared" si="2"/>
        <v>47.3</v>
      </c>
      <c r="M26" s="4"/>
    </row>
    <row r="27" spans="1:13" x14ac:dyDescent="0.2">
      <c r="A27" s="44">
        <v>24</v>
      </c>
      <c r="B27" s="13" t="s">
        <v>92</v>
      </c>
      <c r="C27" s="10" t="s">
        <v>117</v>
      </c>
      <c r="D27" s="13" t="s">
        <v>118</v>
      </c>
      <c r="E27" s="32" t="s">
        <v>119</v>
      </c>
      <c r="F27" s="68" t="s">
        <v>96</v>
      </c>
      <c r="G27" s="14">
        <v>47.1</v>
      </c>
      <c r="H27" s="19"/>
      <c r="I27" s="19"/>
      <c r="J27" s="41">
        <f t="shared" si="2"/>
        <v>47.1</v>
      </c>
      <c r="M27" s="4"/>
    </row>
    <row r="28" spans="1:13" x14ac:dyDescent="0.2">
      <c r="A28" s="44">
        <v>25</v>
      </c>
      <c r="B28" s="13" t="s">
        <v>92</v>
      </c>
      <c r="C28" s="10" t="s">
        <v>120</v>
      </c>
      <c r="D28" s="13" t="s">
        <v>121</v>
      </c>
      <c r="E28" s="32" t="s">
        <v>119</v>
      </c>
      <c r="F28" s="68" t="s">
        <v>96</v>
      </c>
      <c r="G28" s="14">
        <v>44.1</v>
      </c>
      <c r="H28" s="19"/>
      <c r="I28" s="19"/>
      <c r="J28" s="41">
        <f t="shared" si="2"/>
        <v>44.1</v>
      </c>
      <c r="M28" s="4"/>
    </row>
    <row r="29" spans="1:13" x14ac:dyDescent="0.2">
      <c r="A29" s="44">
        <v>26</v>
      </c>
      <c r="B29" s="13" t="s">
        <v>44</v>
      </c>
      <c r="C29" s="10" t="s">
        <v>122</v>
      </c>
      <c r="D29" s="13" t="s">
        <v>80</v>
      </c>
      <c r="E29" s="32" t="s">
        <v>123</v>
      </c>
      <c r="F29" s="68" t="s">
        <v>124</v>
      </c>
      <c r="G29" s="14">
        <v>42.8</v>
      </c>
      <c r="H29" s="19"/>
      <c r="I29" s="19"/>
      <c r="J29" s="41">
        <f t="shared" si="2"/>
        <v>42.8</v>
      </c>
      <c r="M29" s="4"/>
    </row>
    <row r="30" spans="1:13" x14ac:dyDescent="0.2">
      <c r="A30" s="44">
        <v>27</v>
      </c>
      <c r="B30" s="13" t="s">
        <v>39</v>
      </c>
      <c r="C30" s="10" t="s">
        <v>125</v>
      </c>
      <c r="D30" s="13" t="s">
        <v>126</v>
      </c>
      <c r="E30" s="32" t="s">
        <v>42</v>
      </c>
      <c r="F30" s="68" t="s">
        <v>43</v>
      </c>
      <c r="G30" s="14">
        <v>42.2</v>
      </c>
      <c r="H30" s="19"/>
      <c r="I30" s="19"/>
      <c r="J30" s="41">
        <f t="shared" si="2"/>
        <v>42.2</v>
      </c>
      <c r="M30" s="4"/>
    </row>
    <row r="31" spans="1:13" x14ac:dyDescent="0.2">
      <c r="A31" s="44">
        <v>28</v>
      </c>
      <c r="B31" s="13" t="s">
        <v>69</v>
      </c>
      <c r="C31" s="10" t="s">
        <v>127</v>
      </c>
      <c r="D31" s="13" t="s">
        <v>128</v>
      </c>
      <c r="E31" s="32" t="s">
        <v>129</v>
      </c>
      <c r="F31" s="68" t="s">
        <v>130</v>
      </c>
      <c r="G31" s="14">
        <v>34.6</v>
      </c>
      <c r="H31" s="19"/>
      <c r="I31" s="19"/>
      <c r="J31" s="41">
        <f t="shared" si="2"/>
        <v>34.6</v>
      </c>
      <c r="M31" s="4"/>
    </row>
    <row r="32" spans="1:13" ht="30" x14ac:dyDescent="0.2">
      <c r="A32" s="44">
        <v>29</v>
      </c>
      <c r="B32" s="13" t="s">
        <v>49</v>
      </c>
      <c r="C32" s="10" t="s">
        <v>131</v>
      </c>
      <c r="D32" s="13" t="s">
        <v>132</v>
      </c>
      <c r="E32" s="32" t="s">
        <v>133</v>
      </c>
      <c r="F32" s="70" t="s">
        <v>134</v>
      </c>
      <c r="G32" s="14">
        <v>33</v>
      </c>
      <c r="H32" s="19"/>
      <c r="I32" s="19"/>
      <c r="J32" s="41">
        <f t="shared" si="2"/>
        <v>33</v>
      </c>
      <c r="M32" s="4"/>
    </row>
    <row r="33" spans="1:13" x14ac:dyDescent="0.2">
      <c r="A33" s="44">
        <v>30</v>
      </c>
      <c r="B33" s="13" t="s">
        <v>39</v>
      </c>
      <c r="C33" s="10" t="s">
        <v>135</v>
      </c>
      <c r="D33" s="13" t="s">
        <v>136</v>
      </c>
      <c r="E33" s="32" t="s">
        <v>137</v>
      </c>
      <c r="F33" s="68" t="s">
        <v>138</v>
      </c>
      <c r="G33" s="14">
        <v>32.700000000000003</v>
      </c>
      <c r="H33" s="19"/>
      <c r="I33" s="19"/>
      <c r="J33" s="41">
        <f t="shared" si="2"/>
        <v>32.700000000000003</v>
      </c>
      <c r="M33" s="4"/>
    </row>
    <row r="34" spans="1:13" x14ac:dyDescent="0.2">
      <c r="A34" s="44">
        <v>31</v>
      </c>
      <c r="B34" s="13" t="s">
        <v>139</v>
      </c>
      <c r="C34" s="10" t="s">
        <v>140</v>
      </c>
      <c r="D34" s="13" t="s">
        <v>141</v>
      </c>
      <c r="E34" s="32" t="s">
        <v>142</v>
      </c>
      <c r="F34" s="68" t="s">
        <v>143</v>
      </c>
      <c r="G34" s="14">
        <v>30.8</v>
      </c>
      <c r="H34" s="19"/>
      <c r="I34" s="19"/>
      <c r="J34" s="41">
        <f t="shared" si="2"/>
        <v>30.8</v>
      </c>
      <c r="M34" s="4"/>
    </row>
    <row r="35" spans="1:13" ht="30" x14ac:dyDescent="0.2">
      <c r="A35" s="44">
        <v>32</v>
      </c>
      <c r="B35" s="13" t="s">
        <v>83</v>
      </c>
      <c r="C35" s="10" t="s">
        <v>144</v>
      </c>
      <c r="D35" s="13" t="s">
        <v>145</v>
      </c>
      <c r="E35" s="32" t="s">
        <v>146</v>
      </c>
      <c r="F35" s="68" t="s">
        <v>147</v>
      </c>
      <c r="G35" s="14">
        <v>29.7</v>
      </c>
      <c r="H35" s="19"/>
      <c r="I35" s="19"/>
      <c r="J35" s="41">
        <f t="shared" si="2"/>
        <v>29.7</v>
      </c>
      <c r="M35" s="4"/>
    </row>
    <row r="36" spans="1:13" ht="30" x14ac:dyDescent="0.2">
      <c r="A36" s="44">
        <v>33</v>
      </c>
      <c r="B36" s="13" t="s">
        <v>357</v>
      </c>
      <c r="C36" s="10" t="s">
        <v>148</v>
      </c>
      <c r="D36" s="13" t="s">
        <v>149</v>
      </c>
      <c r="E36" s="17" t="s">
        <v>150</v>
      </c>
      <c r="F36" s="68" t="s">
        <v>151</v>
      </c>
      <c r="G36" s="14">
        <v>29.2</v>
      </c>
      <c r="H36" s="19"/>
      <c r="I36" s="19"/>
      <c r="J36" s="41">
        <f t="shared" si="2"/>
        <v>29.2</v>
      </c>
      <c r="M36" s="4"/>
    </row>
    <row r="37" spans="1:13" ht="30" x14ac:dyDescent="0.2">
      <c r="A37" s="44">
        <v>34</v>
      </c>
      <c r="B37" s="13" t="s">
        <v>19</v>
      </c>
      <c r="C37" s="10" t="s">
        <v>152</v>
      </c>
      <c r="D37" s="13" t="s">
        <v>85</v>
      </c>
      <c r="E37" s="32" t="s">
        <v>153</v>
      </c>
      <c r="F37" s="68" t="s">
        <v>154</v>
      </c>
      <c r="G37" s="14">
        <v>29.2</v>
      </c>
      <c r="H37" s="19"/>
      <c r="I37" s="19"/>
      <c r="J37" s="41">
        <f t="shared" si="2"/>
        <v>29.2</v>
      </c>
      <c r="M37" s="4"/>
    </row>
    <row r="38" spans="1:13" ht="30" x14ac:dyDescent="0.2">
      <c r="A38" s="44">
        <v>35</v>
      </c>
      <c r="B38" s="13" t="s">
        <v>34</v>
      </c>
      <c r="C38" s="10" t="s">
        <v>155</v>
      </c>
      <c r="D38" s="13" t="s">
        <v>156</v>
      </c>
      <c r="E38" s="17" t="s">
        <v>157</v>
      </c>
      <c r="F38" s="68" t="s">
        <v>356</v>
      </c>
      <c r="G38" s="14">
        <v>27.1</v>
      </c>
      <c r="H38" s="19"/>
      <c r="I38" s="19"/>
      <c r="J38" s="41">
        <f t="shared" si="2"/>
        <v>27.1</v>
      </c>
      <c r="M38" s="4"/>
    </row>
    <row r="39" spans="1:13" ht="15.75" thickBot="1" x14ac:dyDescent="0.25">
      <c r="A39" s="42">
        <v>36</v>
      </c>
      <c r="B39" s="28" t="s">
        <v>158</v>
      </c>
      <c r="C39" s="29" t="s">
        <v>159</v>
      </c>
      <c r="D39" s="28" t="s">
        <v>160</v>
      </c>
      <c r="E39" s="36" t="s">
        <v>161</v>
      </c>
      <c r="F39" s="71" t="s">
        <v>162</v>
      </c>
      <c r="G39" s="30">
        <v>24.1</v>
      </c>
      <c r="H39" s="47"/>
      <c r="I39" s="47"/>
      <c r="J39" s="43">
        <f t="shared" si="2"/>
        <v>24.1</v>
      </c>
      <c r="M39" s="4"/>
    </row>
    <row r="41" spans="1:13" ht="18.75" x14ac:dyDescent="0.2">
      <c r="F41" s="62"/>
      <c r="G41" s="63" t="s">
        <v>362</v>
      </c>
      <c r="H41" s="63"/>
      <c r="I41" s="5"/>
    </row>
    <row r="42" spans="1:13" ht="18.75" x14ac:dyDescent="0.2">
      <c r="F42" s="62"/>
      <c r="G42" s="63" t="s">
        <v>363</v>
      </c>
      <c r="H42" s="63"/>
      <c r="I42" s="63"/>
    </row>
  </sheetData>
  <sheetProtection selectLockedCells="1" selectUnlockedCells="1"/>
  <mergeCells count="8">
    <mergeCell ref="G1:G2"/>
    <mergeCell ref="H1:I2"/>
    <mergeCell ref="A1:F1"/>
    <mergeCell ref="A2:A3"/>
    <mergeCell ref="B2:B3"/>
    <mergeCell ref="C2:D2"/>
    <mergeCell ref="E2:E3"/>
    <mergeCell ref="F2:F3"/>
  </mergeCells>
  <pageMargins left="0.43307086614173229" right="7.874015748031496E-2" top="0.39370078740157483" bottom="0.51181102362204722" header="0" footer="0"/>
  <pageSetup paperSize="9" scale="96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6"/>
  <sheetViews>
    <sheetView topLeftCell="A29" workbookViewId="0">
      <selection activeCell="E45" sqref="E45"/>
    </sheetView>
  </sheetViews>
  <sheetFormatPr defaultColWidth="8.7109375" defaultRowHeight="15" x14ac:dyDescent="0.2"/>
  <cols>
    <col min="1" max="1" width="4" style="5" customWidth="1"/>
    <col min="2" max="2" width="11.28515625" style="34" customWidth="1"/>
    <col min="3" max="3" width="15.28515625" style="2" customWidth="1"/>
    <col min="4" max="4" width="16.28515625" style="2" customWidth="1"/>
    <col min="5" max="5" width="17.5703125" style="34" customWidth="1"/>
    <col min="6" max="6" width="15" style="34" customWidth="1"/>
    <col min="7" max="7" width="12.42578125" style="5" customWidth="1"/>
    <col min="8" max="8" width="10.5703125" style="5" bestFit="1" customWidth="1"/>
    <col min="9" max="10" width="14.140625" style="5" bestFit="1" customWidth="1"/>
    <col min="11" max="11" width="8" style="5" customWidth="1"/>
    <col min="12" max="12" width="5.85546875" style="2" bestFit="1" customWidth="1"/>
    <col min="13" max="14" width="8.7109375" style="2"/>
    <col min="15" max="15" width="10.7109375" style="2" customWidth="1"/>
    <col min="16" max="16384" width="8.7109375" style="2"/>
  </cols>
  <sheetData>
    <row r="1" spans="1:15" ht="17.100000000000001" customHeight="1" x14ac:dyDescent="0.2">
      <c r="A1" s="83" t="s">
        <v>360</v>
      </c>
      <c r="B1" s="83"/>
      <c r="C1" s="83"/>
      <c r="D1" s="83"/>
      <c r="E1" s="83"/>
      <c r="F1" s="84"/>
      <c r="G1" s="76" t="s">
        <v>6</v>
      </c>
      <c r="H1" s="82" t="s">
        <v>361</v>
      </c>
      <c r="I1" s="82"/>
      <c r="J1" s="82"/>
      <c r="K1" s="82" t="s">
        <v>8</v>
      </c>
    </row>
    <row r="2" spans="1:15" ht="14.1" customHeight="1" x14ac:dyDescent="0.2">
      <c r="A2" s="85" t="s">
        <v>1</v>
      </c>
      <c r="B2" s="87" t="s">
        <v>2</v>
      </c>
      <c r="C2" s="87" t="s">
        <v>3</v>
      </c>
      <c r="D2" s="87"/>
      <c r="E2" s="87" t="s">
        <v>4</v>
      </c>
      <c r="F2" s="89" t="s">
        <v>5</v>
      </c>
      <c r="G2" s="76"/>
      <c r="H2" s="7" t="s">
        <v>163</v>
      </c>
      <c r="I2" s="7" t="s">
        <v>164</v>
      </c>
      <c r="J2" s="7" t="s">
        <v>165</v>
      </c>
      <c r="K2" s="82"/>
    </row>
    <row r="3" spans="1:15" ht="14.1" customHeight="1" x14ac:dyDescent="0.2">
      <c r="A3" s="86"/>
      <c r="B3" s="88"/>
      <c r="C3" s="55" t="s">
        <v>9</v>
      </c>
      <c r="D3" s="55" t="s">
        <v>10</v>
      </c>
      <c r="E3" s="88"/>
      <c r="F3" s="90"/>
      <c r="G3" s="8" t="s">
        <v>166</v>
      </c>
      <c r="H3" s="8" t="s">
        <v>167</v>
      </c>
      <c r="I3" s="8" t="s">
        <v>167</v>
      </c>
      <c r="J3" s="8" t="s">
        <v>168</v>
      </c>
      <c r="K3" s="7" t="s">
        <v>169</v>
      </c>
      <c r="L3" s="3" t="s">
        <v>347</v>
      </c>
    </row>
    <row r="4" spans="1:15" x14ac:dyDescent="0.2">
      <c r="A4" s="7">
        <v>1</v>
      </c>
      <c r="B4" s="20" t="s">
        <v>34</v>
      </c>
      <c r="C4" s="21" t="s">
        <v>170</v>
      </c>
      <c r="D4" s="20" t="s">
        <v>145</v>
      </c>
      <c r="E4" s="59" t="s">
        <v>171</v>
      </c>
      <c r="F4" s="20" t="s">
        <v>172</v>
      </c>
      <c r="G4" s="22">
        <v>98.2</v>
      </c>
      <c r="H4" s="22">
        <v>17.5</v>
      </c>
      <c r="I4" s="22">
        <v>16.55</v>
      </c>
      <c r="J4" s="22">
        <v>7.9749999999999996</v>
      </c>
      <c r="K4" s="22">
        <f t="shared" ref="K4:K23" si="0">+SUM(G4:J4)</f>
        <v>140.22499999999999</v>
      </c>
      <c r="L4" s="1">
        <v>1</v>
      </c>
      <c r="O4" s="4"/>
    </row>
    <row r="5" spans="1:15" ht="30" x14ac:dyDescent="0.2">
      <c r="A5" s="7">
        <v>2</v>
      </c>
      <c r="B5" s="20" t="s">
        <v>29</v>
      </c>
      <c r="C5" s="21" t="s">
        <v>173</v>
      </c>
      <c r="D5" s="20" t="s">
        <v>174</v>
      </c>
      <c r="E5" s="20" t="s">
        <v>175</v>
      </c>
      <c r="F5" s="20" t="s">
        <v>56</v>
      </c>
      <c r="G5" s="22">
        <v>93</v>
      </c>
      <c r="H5" s="22">
        <v>17.5</v>
      </c>
      <c r="I5" s="22">
        <v>11.8</v>
      </c>
      <c r="J5" s="22">
        <v>9.5749999999999993</v>
      </c>
      <c r="K5" s="22">
        <f t="shared" si="0"/>
        <v>131.875</v>
      </c>
      <c r="L5" s="1">
        <v>2</v>
      </c>
      <c r="O5" s="4"/>
    </row>
    <row r="6" spans="1:15" ht="30" x14ac:dyDescent="0.2">
      <c r="A6" s="7">
        <v>3</v>
      </c>
      <c r="B6" s="20" t="s">
        <v>78</v>
      </c>
      <c r="C6" s="21" t="s">
        <v>176</v>
      </c>
      <c r="D6" s="20" t="s">
        <v>177</v>
      </c>
      <c r="E6" s="59" t="s">
        <v>178</v>
      </c>
      <c r="F6" s="59" t="s">
        <v>179</v>
      </c>
      <c r="G6" s="22">
        <v>92.3</v>
      </c>
      <c r="H6" s="22">
        <v>12</v>
      </c>
      <c r="I6" s="22">
        <v>14.4</v>
      </c>
      <c r="J6" s="22">
        <v>9.5</v>
      </c>
      <c r="K6" s="22">
        <f t="shared" si="0"/>
        <v>128.19999999999999</v>
      </c>
      <c r="L6" s="1">
        <v>3</v>
      </c>
      <c r="O6" s="4"/>
    </row>
    <row r="7" spans="1:15" ht="30" x14ac:dyDescent="0.2">
      <c r="A7" s="12">
        <v>4</v>
      </c>
      <c r="B7" s="13" t="s">
        <v>69</v>
      </c>
      <c r="C7" s="10" t="s">
        <v>189</v>
      </c>
      <c r="D7" s="13" t="s">
        <v>141</v>
      </c>
      <c r="E7" s="13" t="s">
        <v>359</v>
      </c>
      <c r="F7" s="13" t="s">
        <v>73</v>
      </c>
      <c r="G7" s="14">
        <v>83</v>
      </c>
      <c r="H7" s="14">
        <v>16</v>
      </c>
      <c r="I7" s="14">
        <v>12.6</v>
      </c>
      <c r="J7" s="14">
        <v>11.25</v>
      </c>
      <c r="K7" s="14">
        <f t="shared" si="0"/>
        <v>122.85</v>
      </c>
      <c r="O7" s="4"/>
    </row>
    <row r="8" spans="1:15" ht="30" x14ac:dyDescent="0.2">
      <c r="A8" s="12">
        <v>5</v>
      </c>
      <c r="B8" s="13" t="s">
        <v>74</v>
      </c>
      <c r="C8" s="10" t="s">
        <v>180</v>
      </c>
      <c r="D8" s="13" t="s">
        <v>21</v>
      </c>
      <c r="E8" s="13" t="s">
        <v>181</v>
      </c>
      <c r="F8" s="13" t="s">
        <v>182</v>
      </c>
      <c r="G8" s="14">
        <v>91.6</v>
      </c>
      <c r="H8" s="14">
        <v>13</v>
      </c>
      <c r="I8" s="14">
        <v>10</v>
      </c>
      <c r="J8" s="14">
        <v>6.875</v>
      </c>
      <c r="K8" s="14">
        <f t="shared" si="0"/>
        <v>121.47499999999999</v>
      </c>
      <c r="O8" s="4"/>
    </row>
    <row r="9" spans="1:15" x14ac:dyDescent="0.2">
      <c r="A9" s="12">
        <v>6</v>
      </c>
      <c r="B9" s="13" t="s">
        <v>92</v>
      </c>
      <c r="C9" s="10" t="s">
        <v>183</v>
      </c>
      <c r="D9" s="13" t="s">
        <v>141</v>
      </c>
      <c r="E9" s="13" t="s">
        <v>184</v>
      </c>
      <c r="F9" s="13" t="s">
        <v>185</v>
      </c>
      <c r="G9" s="14">
        <v>89.2</v>
      </c>
      <c r="H9" s="14">
        <v>14.5</v>
      </c>
      <c r="I9" s="14">
        <v>10.8</v>
      </c>
      <c r="J9" s="14">
        <v>4.4000000000000004</v>
      </c>
      <c r="K9" s="14">
        <f t="shared" si="0"/>
        <v>118.9</v>
      </c>
      <c r="O9" s="4"/>
    </row>
    <row r="10" spans="1:15" x14ac:dyDescent="0.2">
      <c r="A10" s="12">
        <v>7</v>
      </c>
      <c r="B10" s="13" t="s">
        <v>158</v>
      </c>
      <c r="C10" s="10" t="s">
        <v>212</v>
      </c>
      <c r="D10" s="13" t="s">
        <v>66</v>
      </c>
      <c r="E10" s="13" t="s">
        <v>213</v>
      </c>
      <c r="F10" s="13" t="s">
        <v>162</v>
      </c>
      <c r="G10" s="14">
        <v>74.7</v>
      </c>
      <c r="H10" s="14">
        <v>17</v>
      </c>
      <c r="I10" s="14">
        <v>13.2</v>
      </c>
      <c r="J10" s="14">
        <v>11</v>
      </c>
      <c r="K10" s="14">
        <f t="shared" si="0"/>
        <v>115.9</v>
      </c>
      <c r="O10" s="4"/>
    </row>
    <row r="11" spans="1:15" ht="30" x14ac:dyDescent="0.2">
      <c r="A11" s="12">
        <v>8</v>
      </c>
      <c r="B11" s="13" t="s">
        <v>14</v>
      </c>
      <c r="C11" s="10" t="s">
        <v>193</v>
      </c>
      <c r="D11" s="13" t="s">
        <v>194</v>
      </c>
      <c r="E11" s="13" t="s">
        <v>195</v>
      </c>
      <c r="F11" s="13" t="s">
        <v>196</v>
      </c>
      <c r="G11" s="14">
        <v>77.099999999999994</v>
      </c>
      <c r="H11" s="14">
        <v>15.5</v>
      </c>
      <c r="I11" s="14">
        <v>13.1</v>
      </c>
      <c r="J11" s="14">
        <v>9.125</v>
      </c>
      <c r="K11" s="14">
        <f t="shared" si="0"/>
        <v>114.82499999999999</v>
      </c>
      <c r="O11" s="4"/>
    </row>
    <row r="12" spans="1:15" x14ac:dyDescent="0.2">
      <c r="A12" s="12">
        <v>9</v>
      </c>
      <c r="B12" s="13" t="s">
        <v>44</v>
      </c>
      <c r="C12" s="10" t="s">
        <v>186</v>
      </c>
      <c r="D12" s="13" t="s">
        <v>21</v>
      </c>
      <c r="E12" s="57" t="s">
        <v>187</v>
      </c>
      <c r="F12" s="13" t="s">
        <v>188</v>
      </c>
      <c r="G12" s="14">
        <v>83.2</v>
      </c>
      <c r="H12" s="14">
        <v>12</v>
      </c>
      <c r="I12" s="14">
        <v>9.5</v>
      </c>
      <c r="J12" s="14">
        <v>10</v>
      </c>
      <c r="K12" s="14">
        <f t="shared" si="0"/>
        <v>114.7</v>
      </c>
      <c r="O12" s="4"/>
    </row>
    <row r="13" spans="1:15" ht="30" x14ac:dyDescent="0.2">
      <c r="A13" s="12">
        <v>10</v>
      </c>
      <c r="B13" s="13" t="s">
        <v>14</v>
      </c>
      <c r="C13" s="10" t="s">
        <v>201</v>
      </c>
      <c r="D13" s="13" t="s">
        <v>202</v>
      </c>
      <c r="E13" s="13" t="s">
        <v>203</v>
      </c>
      <c r="F13" s="13" t="s">
        <v>204</v>
      </c>
      <c r="G13" s="14">
        <v>76.2</v>
      </c>
      <c r="H13" s="14">
        <v>14.5</v>
      </c>
      <c r="I13" s="14">
        <v>10.95</v>
      </c>
      <c r="J13" s="14">
        <v>9.25</v>
      </c>
      <c r="K13" s="14">
        <f t="shared" si="0"/>
        <v>110.9</v>
      </c>
      <c r="O13" s="4"/>
    </row>
    <row r="14" spans="1:15" ht="30" x14ac:dyDescent="0.2">
      <c r="A14" s="12">
        <v>11</v>
      </c>
      <c r="B14" s="13" t="s">
        <v>83</v>
      </c>
      <c r="C14" s="10" t="s">
        <v>154</v>
      </c>
      <c r="D14" s="13" t="s">
        <v>36</v>
      </c>
      <c r="E14" s="13" t="s">
        <v>228</v>
      </c>
      <c r="F14" s="13" t="s">
        <v>229</v>
      </c>
      <c r="G14" s="14">
        <v>70.2</v>
      </c>
      <c r="H14" s="14">
        <v>15.5</v>
      </c>
      <c r="I14" s="14">
        <v>14.5</v>
      </c>
      <c r="J14" s="14">
        <v>7</v>
      </c>
      <c r="K14" s="14">
        <f t="shared" si="0"/>
        <v>107.2</v>
      </c>
      <c r="O14" s="4"/>
    </row>
    <row r="15" spans="1:15" ht="30" x14ac:dyDescent="0.2">
      <c r="A15" s="12">
        <v>12</v>
      </c>
      <c r="B15" s="13" t="s">
        <v>14</v>
      </c>
      <c r="C15" s="10" t="s">
        <v>200</v>
      </c>
      <c r="D15" s="13" t="s">
        <v>71</v>
      </c>
      <c r="E15" s="13" t="s">
        <v>195</v>
      </c>
      <c r="F15" s="13" t="s">
        <v>196</v>
      </c>
      <c r="G15" s="14">
        <v>76.3</v>
      </c>
      <c r="H15" s="14">
        <v>12.5</v>
      </c>
      <c r="I15" s="14">
        <v>13.35</v>
      </c>
      <c r="J15" s="14">
        <v>4.625</v>
      </c>
      <c r="K15" s="14">
        <f t="shared" si="0"/>
        <v>106.77499999999999</v>
      </c>
      <c r="O15" s="4"/>
    </row>
    <row r="16" spans="1:15" x14ac:dyDescent="0.2">
      <c r="A16" s="12">
        <v>13</v>
      </c>
      <c r="B16" s="13" t="s">
        <v>34</v>
      </c>
      <c r="C16" s="10" t="s">
        <v>190</v>
      </c>
      <c r="D16" s="13" t="s">
        <v>191</v>
      </c>
      <c r="E16" s="57" t="s">
        <v>81</v>
      </c>
      <c r="F16" s="13" t="s">
        <v>192</v>
      </c>
      <c r="G16" s="14">
        <v>79.2</v>
      </c>
      <c r="H16" s="14">
        <v>15.5</v>
      </c>
      <c r="I16" s="14">
        <v>5.0999999999999996</v>
      </c>
      <c r="J16" s="14">
        <v>6.125</v>
      </c>
      <c r="K16" s="14">
        <f t="shared" si="0"/>
        <v>105.925</v>
      </c>
      <c r="O16" s="4"/>
    </row>
    <row r="17" spans="1:17" ht="30" x14ac:dyDescent="0.2">
      <c r="A17" s="12">
        <v>14</v>
      </c>
      <c r="B17" s="13" t="s">
        <v>34</v>
      </c>
      <c r="C17" s="10" t="s">
        <v>214</v>
      </c>
      <c r="D17" s="13" t="s">
        <v>191</v>
      </c>
      <c r="E17" s="57" t="s">
        <v>215</v>
      </c>
      <c r="F17" s="13" t="s">
        <v>216</v>
      </c>
      <c r="G17" s="14">
        <v>72</v>
      </c>
      <c r="H17" s="14">
        <v>15.5</v>
      </c>
      <c r="I17" s="14">
        <v>8.3000000000000007</v>
      </c>
      <c r="J17" s="14">
        <v>8.5</v>
      </c>
      <c r="K17" s="14">
        <f t="shared" si="0"/>
        <v>104.3</v>
      </c>
      <c r="O17" s="4"/>
    </row>
    <row r="18" spans="1:17" ht="30" x14ac:dyDescent="0.2">
      <c r="A18" s="12">
        <v>15</v>
      </c>
      <c r="B18" s="13" t="s">
        <v>14</v>
      </c>
      <c r="C18" s="10" t="s">
        <v>197</v>
      </c>
      <c r="D18" s="13" t="s">
        <v>198</v>
      </c>
      <c r="E18" s="13" t="s">
        <v>199</v>
      </c>
      <c r="F18" s="13" t="s">
        <v>18</v>
      </c>
      <c r="G18" s="14">
        <v>76.599999999999994</v>
      </c>
      <c r="H18" s="14">
        <v>11.5</v>
      </c>
      <c r="I18" s="14">
        <v>10.75</v>
      </c>
      <c r="J18" s="14">
        <v>4.125</v>
      </c>
      <c r="K18" s="14">
        <f t="shared" si="0"/>
        <v>102.97499999999999</v>
      </c>
      <c r="O18" s="4"/>
    </row>
    <row r="19" spans="1:17" ht="30" x14ac:dyDescent="0.2">
      <c r="A19" s="12">
        <v>16</v>
      </c>
      <c r="B19" s="13" t="s">
        <v>14</v>
      </c>
      <c r="C19" s="10" t="s">
        <v>221</v>
      </c>
      <c r="D19" s="13" t="s">
        <v>128</v>
      </c>
      <c r="E19" s="13" t="s">
        <v>222</v>
      </c>
      <c r="F19" s="57" t="s">
        <v>223</v>
      </c>
      <c r="G19" s="14">
        <v>71.7</v>
      </c>
      <c r="H19" s="14">
        <v>16</v>
      </c>
      <c r="I19" s="14">
        <v>11</v>
      </c>
      <c r="J19" s="14">
        <v>3.6749999999999998</v>
      </c>
      <c r="K19" s="14">
        <f t="shared" si="0"/>
        <v>102.375</v>
      </c>
      <c r="O19" s="4"/>
    </row>
    <row r="20" spans="1:17" ht="30" x14ac:dyDescent="0.2">
      <c r="A20" s="12">
        <v>17</v>
      </c>
      <c r="B20" s="13" t="s">
        <v>39</v>
      </c>
      <c r="C20" s="10" t="s">
        <v>217</v>
      </c>
      <c r="D20" s="13" t="s">
        <v>218</v>
      </c>
      <c r="E20" s="13" t="s">
        <v>219</v>
      </c>
      <c r="F20" s="13" t="s">
        <v>220</v>
      </c>
      <c r="G20" s="14">
        <v>71.7</v>
      </c>
      <c r="H20" s="14">
        <v>12</v>
      </c>
      <c r="I20" s="14">
        <v>11.05</v>
      </c>
      <c r="J20" s="14">
        <v>6.875</v>
      </c>
      <c r="K20" s="14">
        <f t="shared" si="0"/>
        <v>101.625</v>
      </c>
      <c r="O20" s="4"/>
    </row>
    <row r="21" spans="1:17" x14ac:dyDescent="0.2">
      <c r="A21" s="12">
        <v>18</v>
      </c>
      <c r="B21" s="13" t="s">
        <v>64</v>
      </c>
      <c r="C21" s="10" t="s">
        <v>205</v>
      </c>
      <c r="D21" s="13" t="s">
        <v>206</v>
      </c>
      <c r="E21" s="13" t="s">
        <v>207</v>
      </c>
      <c r="F21" s="13" t="s">
        <v>208</v>
      </c>
      <c r="G21" s="14">
        <v>76.2</v>
      </c>
      <c r="H21" s="14">
        <v>15</v>
      </c>
      <c r="I21" s="14">
        <v>8.1</v>
      </c>
      <c r="J21" s="14">
        <v>1.25</v>
      </c>
      <c r="K21" s="14">
        <f t="shared" si="0"/>
        <v>100.55</v>
      </c>
      <c r="O21" s="4"/>
    </row>
    <row r="22" spans="1:17" ht="30" x14ac:dyDescent="0.2">
      <c r="A22" s="12">
        <v>19</v>
      </c>
      <c r="B22" s="13" t="s">
        <v>49</v>
      </c>
      <c r="C22" s="10" t="s">
        <v>224</v>
      </c>
      <c r="D22" s="13" t="s">
        <v>225</v>
      </c>
      <c r="E22" s="57" t="s">
        <v>226</v>
      </c>
      <c r="F22" s="57" t="s">
        <v>227</v>
      </c>
      <c r="G22" s="14">
        <v>71.099999999999994</v>
      </c>
      <c r="H22" s="14">
        <v>12.5</v>
      </c>
      <c r="I22" s="14">
        <v>3.05</v>
      </c>
      <c r="J22" s="14">
        <v>1.925</v>
      </c>
      <c r="K22" s="14">
        <f t="shared" si="0"/>
        <v>88.574999999999989</v>
      </c>
      <c r="O22" s="4"/>
    </row>
    <row r="23" spans="1:17" x14ac:dyDescent="0.2">
      <c r="A23" s="12">
        <v>20</v>
      </c>
      <c r="B23" s="13" t="s">
        <v>49</v>
      </c>
      <c r="C23" s="10" t="s">
        <v>209</v>
      </c>
      <c r="D23" s="10" t="s">
        <v>16</v>
      </c>
      <c r="E23" s="13" t="s">
        <v>210</v>
      </c>
      <c r="F23" s="57" t="s">
        <v>211</v>
      </c>
      <c r="G23" s="14">
        <v>75.7</v>
      </c>
      <c r="H23" s="14">
        <v>2.5</v>
      </c>
      <c r="I23" s="14">
        <v>4.5999999999999996</v>
      </c>
      <c r="J23" s="14">
        <v>3.65</v>
      </c>
      <c r="K23" s="14">
        <f t="shared" si="0"/>
        <v>86.45</v>
      </c>
      <c r="O23" s="4"/>
    </row>
    <row r="24" spans="1:17" ht="45" x14ac:dyDescent="0.2">
      <c r="A24" s="12">
        <v>21</v>
      </c>
      <c r="B24" s="13" t="s">
        <v>24</v>
      </c>
      <c r="C24" s="10" t="s">
        <v>230</v>
      </c>
      <c r="D24" s="13" t="s">
        <v>111</v>
      </c>
      <c r="E24" s="60" t="s">
        <v>27</v>
      </c>
      <c r="F24" s="60" t="s">
        <v>28</v>
      </c>
      <c r="G24" s="14">
        <v>68.3</v>
      </c>
      <c r="H24" s="56"/>
      <c r="I24" s="56"/>
      <c r="J24" s="56"/>
      <c r="K24" s="14">
        <f t="shared" ref="K24:K41" si="1">+SUM(G24:J24)</f>
        <v>68.3</v>
      </c>
      <c r="O24" s="4"/>
    </row>
    <row r="25" spans="1:17" x14ac:dyDescent="0.2">
      <c r="A25" s="12">
        <v>22</v>
      </c>
      <c r="B25" s="13" t="s">
        <v>64</v>
      </c>
      <c r="C25" s="10" t="s">
        <v>231</v>
      </c>
      <c r="D25" s="13" t="s">
        <v>80</v>
      </c>
      <c r="E25" s="13" t="s">
        <v>232</v>
      </c>
      <c r="F25" s="13" t="s">
        <v>91</v>
      </c>
      <c r="G25" s="14">
        <v>67.7</v>
      </c>
      <c r="H25" s="56"/>
      <c r="I25" s="56"/>
      <c r="J25" s="56"/>
      <c r="K25" s="14">
        <f t="shared" si="1"/>
        <v>67.7</v>
      </c>
      <c r="O25" s="4"/>
    </row>
    <row r="26" spans="1:17" x14ac:dyDescent="0.2">
      <c r="A26" s="12">
        <v>23</v>
      </c>
      <c r="B26" s="13" t="s">
        <v>29</v>
      </c>
      <c r="C26" s="10" t="s">
        <v>233</v>
      </c>
      <c r="D26" s="13" t="s">
        <v>234</v>
      </c>
      <c r="E26" s="13" t="s">
        <v>235</v>
      </c>
      <c r="F26" s="13" t="s">
        <v>236</v>
      </c>
      <c r="G26" s="14">
        <v>67</v>
      </c>
      <c r="H26" s="56"/>
      <c r="I26" s="56"/>
      <c r="J26" s="56"/>
      <c r="K26" s="14">
        <f t="shared" si="1"/>
        <v>67</v>
      </c>
      <c r="O26" s="4"/>
    </row>
    <row r="27" spans="1:17" x14ac:dyDescent="0.2">
      <c r="A27" s="12">
        <v>24</v>
      </c>
      <c r="B27" s="13" t="s">
        <v>64</v>
      </c>
      <c r="C27" s="10" t="s">
        <v>237</v>
      </c>
      <c r="D27" s="13" t="s">
        <v>238</v>
      </c>
      <c r="E27" s="13" t="s">
        <v>90</v>
      </c>
      <c r="F27" s="13" t="s">
        <v>91</v>
      </c>
      <c r="G27" s="14">
        <v>66.099999999999994</v>
      </c>
      <c r="H27" s="56"/>
      <c r="I27" s="56"/>
      <c r="J27" s="56"/>
      <c r="K27" s="14">
        <f t="shared" si="1"/>
        <v>66.099999999999994</v>
      </c>
      <c r="O27" s="4"/>
    </row>
    <row r="28" spans="1:17" ht="30" x14ac:dyDescent="0.2">
      <c r="A28" s="12">
        <v>25</v>
      </c>
      <c r="B28" s="13" t="s">
        <v>39</v>
      </c>
      <c r="C28" s="10" t="s">
        <v>239</v>
      </c>
      <c r="D28" s="13" t="s">
        <v>71</v>
      </c>
      <c r="E28" s="13" t="s">
        <v>240</v>
      </c>
      <c r="F28" s="13" t="s">
        <v>241</v>
      </c>
      <c r="G28" s="14">
        <v>65.099999999999994</v>
      </c>
      <c r="H28" s="56"/>
      <c r="I28" s="56"/>
      <c r="J28" s="56"/>
      <c r="K28" s="14">
        <f t="shared" si="1"/>
        <v>65.099999999999994</v>
      </c>
      <c r="O28" s="4"/>
      <c r="Q28" s="6"/>
    </row>
    <row r="29" spans="1:17" x14ac:dyDescent="0.2">
      <c r="A29" s="12">
        <v>26</v>
      </c>
      <c r="B29" s="13" t="s">
        <v>34</v>
      </c>
      <c r="C29" s="10" t="s">
        <v>242</v>
      </c>
      <c r="D29" s="13" t="s">
        <v>57</v>
      </c>
      <c r="E29" s="57" t="s">
        <v>81</v>
      </c>
      <c r="F29" s="13" t="s">
        <v>192</v>
      </c>
      <c r="G29" s="14">
        <v>65</v>
      </c>
      <c r="H29" s="56"/>
      <c r="I29" s="56"/>
      <c r="J29" s="56"/>
      <c r="K29" s="14">
        <f t="shared" si="1"/>
        <v>65</v>
      </c>
      <c r="O29" s="4"/>
    </row>
    <row r="30" spans="1:17" ht="30" x14ac:dyDescent="0.2">
      <c r="A30" s="12">
        <v>27</v>
      </c>
      <c r="B30" s="13" t="s">
        <v>49</v>
      </c>
      <c r="C30" s="10" t="s">
        <v>243</v>
      </c>
      <c r="D30" s="13" t="s">
        <v>57</v>
      </c>
      <c r="E30" s="57" t="s">
        <v>244</v>
      </c>
      <c r="F30" s="57" t="s">
        <v>245</v>
      </c>
      <c r="G30" s="14">
        <v>57.2</v>
      </c>
      <c r="H30" s="56"/>
      <c r="I30" s="56"/>
      <c r="J30" s="56"/>
      <c r="K30" s="14">
        <f t="shared" si="1"/>
        <v>57.2</v>
      </c>
      <c r="O30" s="4"/>
    </row>
    <row r="31" spans="1:17" ht="30" x14ac:dyDescent="0.2">
      <c r="A31" s="12">
        <v>27</v>
      </c>
      <c r="B31" s="13" t="s">
        <v>69</v>
      </c>
      <c r="C31" s="10" t="s">
        <v>246</v>
      </c>
      <c r="D31" s="13" t="s">
        <v>247</v>
      </c>
      <c r="E31" s="13" t="s">
        <v>248</v>
      </c>
      <c r="F31" s="13" t="s">
        <v>249</v>
      </c>
      <c r="G31" s="14">
        <v>57.2</v>
      </c>
      <c r="H31" s="56"/>
      <c r="I31" s="56"/>
      <c r="J31" s="56"/>
      <c r="K31" s="14">
        <f t="shared" si="1"/>
        <v>57.2</v>
      </c>
      <c r="O31" s="4"/>
    </row>
    <row r="32" spans="1:17" x14ac:dyDescent="0.2">
      <c r="A32" s="12">
        <v>29</v>
      </c>
      <c r="B32" s="13" t="s">
        <v>44</v>
      </c>
      <c r="C32" s="10" t="s">
        <v>250</v>
      </c>
      <c r="D32" s="13" t="s">
        <v>251</v>
      </c>
      <c r="E32" s="57" t="s">
        <v>252</v>
      </c>
      <c r="F32" s="57" t="s">
        <v>253</v>
      </c>
      <c r="G32" s="14">
        <v>54.3</v>
      </c>
      <c r="H32" s="56"/>
      <c r="I32" s="56"/>
      <c r="J32" s="56"/>
      <c r="K32" s="14">
        <f t="shared" si="1"/>
        <v>54.3</v>
      </c>
      <c r="O32" s="4"/>
    </row>
    <row r="33" spans="1:15" x14ac:dyDescent="0.2">
      <c r="A33" s="12">
        <v>30</v>
      </c>
      <c r="B33" s="13" t="s">
        <v>105</v>
      </c>
      <c r="C33" s="10" t="s">
        <v>254</v>
      </c>
      <c r="D33" s="13" t="s">
        <v>145</v>
      </c>
      <c r="E33" s="13" t="s">
        <v>255</v>
      </c>
      <c r="F33" s="13" t="s">
        <v>109</v>
      </c>
      <c r="G33" s="14">
        <v>53.3</v>
      </c>
      <c r="H33" s="56"/>
      <c r="I33" s="56"/>
      <c r="J33" s="56"/>
      <c r="K33" s="14">
        <f t="shared" si="1"/>
        <v>53.3</v>
      </c>
      <c r="O33" s="4"/>
    </row>
    <row r="34" spans="1:15" ht="30" x14ac:dyDescent="0.2">
      <c r="A34" s="12">
        <v>31</v>
      </c>
      <c r="B34" s="13" t="s">
        <v>59</v>
      </c>
      <c r="C34" s="10" t="s">
        <v>212</v>
      </c>
      <c r="D34" s="13" t="s">
        <v>16</v>
      </c>
      <c r="E34" s="57" t="s">
        <v>256</v>
      </c>
      <c r="F34" s="57" t="s">
        <v>257</v>
      </c>
      <c r="G34" s="14">
        <v>51.7</v>
      </c>
      <c r="H34" s="56"/>
      <c r="I34" s="56"/>
      <c r="J34" s="56"/>
      <c r="K34" s="14">
        <f t="shared" si="1"/>
        <v>51.7</v>
      </c>
      <c r="O34" s="4"/>
    </row>
    <row r="35" spans="1:15" ht="30" x14ac:dyDescent="0.2">
      <c r="A35" s="12">
        <v>32</v>
      </c>
      <c r="B35" s="13" t="s">
        <v>59</v>
      </c>
      <c r="C35" s="10" t="s">
        <v>258</v>
      </c>
      <c r="D35" s="13" t="s">
        <v>16</v>
      </c>
      <c r="E35" s="57" t="s">
        <v>259</v>
      </c>
      <c r="F35" s="57" t="s">
        <v>260</v>
      </c>
      <c r="G35" s="14">
        <v>51.3</v>
      </c>
      <c r="H35" s="56"/>
      <c r="I35" s="56"/>
      <c r="J35" s="56"/>
      <c r="K35" s="14">
        <f t="shared" si="1"/>
        <v>51.3</v>
      </c>
      <c r="O35" s="4"/>
    </row>
    <row r="36" spans="1:15" ht="30" x14ac:dyDescent="0.2">
      <c r="A36" s="12">
        <v>33</v>
      </c>
      <c r="B36" s="13" t="s">
        <v>14</v>
      </c>
      <c r="C36" s="10" t="s">
        <v>261</v>
      </c>
      <c r="D36" s="13" t="s">
        <v>126</v>
      </c>
      <c r="E36" s="13" t="s">
        <v>222</v>
      </c>
      <c r="F36" s="13" t="s">
        <v>196</v>
      </c>
      <c r="G36" s="14">
        <v>51.1</v>
      </c>
      <c r="H36" s="56"/>
      <c r="I36" s="56"/>
      <c r="J36" s="56"/>
      <c r="K36" s="14">
        <f t="shared" si="1"/>
        <v>51.1</v>
      </c>
      <c r="O36" s="4"/>
    </row>
    <row r="37" spans="1:15" ht="30" x14ac:dyDescent="0.2">
      <c r="A37" s="12">
        <v>34</v>
      </c>
      <c r="B37" s="13" t="s">
        <v>139</v>
      </c>
      <c r="C37" s="10" t="s">
        <v>262</v>
      </c>
      <c r="D37" s="13" t="s">
        <v>263</v>
      </c>
      <c r="E37" s="13" t="s">
        <v>264</v>
      </c>
      <c r="F37" s="13" t="s">
        <v>265</v>
      </c>
      <c r="G37" s="14">
        <v>45.7</v>
      </c>
      <c r="H37" s="56"/>
      <c r="I37" s="56"/>
      <c r="J37" s="56"/>
      <c r="K37" s="14">
        <f t="shared" si="1"/>
        <v>45.7</v>
      </c>
      <c r="O37" s="4"/>
    </row>
    <row r="38" spans="1:15" ht="30" x14ac:dyDescent="0.2">
      <c r="A38" s="12">
        <v>35</v>
      </c>
      <c r="B38" s="13" t="s">
        <v>83</v>
      </c>
      <c r="C38" s="10" t="s">
        <v>266</v>
      </c>
      <c r="D38" s="13" t="s">
        <v>267</v>
      </c>
      <c r="E38" s="13" t="s">
        <v>268</v>
      </c>
      <c r="F38" s="13" t="s">
        <v>269</v>
      </c>
      <c r="G38" s="14">
        <v>42.1</v>
      </c>
      <c r="H38" s="56"/>
      <c r="I38" s="56"/>
      <c r="J38" s="56"/>
      <c r="K38" s="14">
        <f t="shared" si="1"/>
        <v>42.1</v>
      </c>
      <c r="O38" s="4"/>
    </row>
    <row r="39" spans="1:15" x14ac:dyDescent="0.2">
      <c r="A39" s="12">
        <v>36</v>
      </c>
      <c r="B39" s="13" t="s">
        <v>19</v>
      </c>
      <c r="C39" s="10" t="s">
        <v>270</v>
      </c>
      <c r="D39" s="13" t="s">
        <v>271</v>
      </c>
      <c r="E39" s="13" t="s">
        <v>272</v>
      </c>
      <c r="F39" s="13" t="s">
        <v>273</v>
      </c>
      <c r="G39" s="14">
        <v>38.200000000000003</v>
      </c>
      <c r="H39" s="56"/>
      <c r="I39" s="56"/>
      <c r="J39" s="56"/>
      <c r="K39" s="14">
        <f t="shared" si="1"/>
        <v>38.200000000000003</v>
      </c>
      <c r="O39" s="4"/>
    </row>
    <row r="40" spans="1:15" x14ac:dyDescent="0.2">
      <c r="A40" s="12">
        <v>37</v>
      </c>
      <c r="B40" s="13" t="s">
        <v>59</v>
      </c>
      <c r="C40" s="10" t="s">
        <v>274</v>
      </c>
      <c r="D40" s="13" t="s">
        <v>275</v>
      </c>
      <c r="E40" s="57" t="s">
        <v>276</v>
      </c>
      <c r="F40" s="57" t="s">
        <v>364</v>
      </c>
      <c r="G40" s="14">
        <v>34.200000000000003</v>
      </c>
      <c r="H40" s="56"/>
      <c r="I40" s="56"/>
      <c r="J40" s="56"/>
      <c r="K40" s="14">
        <f t="shared" si="1"/>
        <v>34.200000000000003</v>
      </c>
      <c r="O40" s="4"/>
    </row>
    <row r="41" spans="1:15" ht="30" x14ac:dyDescent="0.2">
      <c r="A41" s="12">
        <v>38</v>
      </c>
      <c r="B41" s="13" t="s">
        <v>112</v>
      </c>
      <c r="C41" s="10" t="s">
        <v>277</v>
      </c>
      <c r="D41" s="13" t="s">
        <v>278</v>
      </c>
      <c r="E41" s="13" t="s">
        <v>279</v>
      </c>
      <c r="F41" s="13" t="s">
        <v>280</v>
      </c>
      <c r="G41" s="14">
        <v>10.9</v>
      </c>
      <c r="H41" s="56"/>
      <c r="I41" s="56"/>
      <c r="J41" s="56"/>
      <c r="K41" s="14">
        <f t="shared" si="1"/>
        <v>10.9</v>
      </c>
      <c r="O41" s="4"/>
    </row>
    <row r="45" spans="1:15" ht="26.25" x14ac:dyDescent="0.2">
      <c r="G45" s="61" t="s">
        <v>362</v>
      </c>
    </row>
    <row r="46" spans="1:15" ht="26.25" x14ac:dyDescent="0.2">
      <c r="G46" s="61" t="s">
        <v>363</v>
      </c>
    </row>
  </sheetData>
  <sheetProtection selectLockedCells="1" selectUnlockedCells="1"/>
  <sortState xmlns:xlrd2="http://schemas.microsoft.com/office/spreadsheetml/2017/richdata2" ref="A4:Q23">
    <sortCondition descending="1" ref="K4:K23"/>
  </sortState>
  <mergeCells count="9">
    <mergeCell ref="G1:G2"/>
    <mergeCell ref="H1:J1"/>
    <mergeCell ref="K1:K2"/>
    <mergeCell ref="A1:F1"/>
    <mergeCell ref="A2:A3"/>
    <mergeCell ref="B2:B3"/>
    <mergeCell ref="C2:D2"/>
    <mergeCell ref="E2:E3"/>
    <mergeCell ref="F2:F3"/>
  </mergeCells>
  <pageMargins left="0.19685039370078741" right="0.19685039370078741" top="0.23622047244094491" bottom="0.23622047244094491" header="0" footer="0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tabSelected="1" workbookViewId="0">
      <selection activeCell="Q9" sqref="Q9"/>
    </sheetView>
  </sheetViews>
  <sheetFormatPr defaultColWidth="8.7109375" defaultRowHeight="15" x14ac:dyDescent="0.2"/>
  <cols>
    <col min="1" max="1" width="4" style="2" customWidth="1"/>
    <col min="2" max="2" width="17.140625" style="2" customWidth="1"/>
    <col min="3" max="3" width="14.140625" style="2" bestFit="1" customWidth="1"/>
    <col min="4" max="4" width="14.7109375" style="2" customWidth="1"/>
    <col min="5" max="5" width="18.140625" style="34" customWidth="1"/>
    <col min="6" max="6" width="19.28515625" style="2" bestFit="1" customWidth="1"/>
    <col min="7" max="7" width="11.85546875" style="5" customWidth="1"/>
    <col min="8" max="8" width="6.85546875" style="5" customWidth="1"/>
    <col min="9" max="9" width="13.42578125" style="5" customWidth="1"/>
    <col min="10" max="10" width="7.7109375" style="5" customWidth="1"/>
    <col min="11" max="11" width="5.42578125" style="5" bestFit="1" customWidth="1"/>
    <col min="12" max="12" width="5.7109375" style="2" bestFit="1" customWidth="1"/>
    <col min="13" max="14" width="8.7109375" style="2"/>
    <col min="15" max="15" width="10.7109375" style="2" customWidth="1"/>
    <col min="16" max="16384" width="8.7109375" style="2"/>
  </cols>
  <sheetData>
    <row r="1" spans="1:17" ht="17.25" x14ac:dyDescent="0.2">
      <c r="A1" s="77" t="s">
        <v>353</v>
      </c>
      <c r="B1" s="78"/>
      <c r="C1" s="78"/>
      <c r="D1" s="78"/>
      <c r="E1" s="78"/>
      <c r="F1" s="78"/>
      <c r="G1" s="75" t="s">
        <v>6</v>
      </c>
      <c r="H1" s="75" t="s">
        <v>7</v>
      </c>
      <c r="I1" s="75"/>
      <c r="J1" s="37"/>
    </row>
    <row r="2" spans="1:17" x14ac:dyDescent="0.2">
      <c r="A2" s="79" t="s">
        <v>1</v>
      </c>
      <c r="B2" s="80" t="s">
        <v>2</v>
      </c>
      <c r="C2" s="80" t="s">
        <v>3</v>
      </c>
      <c r="D2" s="80"/>
      <c r="E2" s="81" t="s">
        <v>4</v>
      </c>
      <c r="F2" s="80" t="s">
        <v>5</v>
      </c>
      <c r="G2" s="76"/>
      <c r="H2" s="76"/>
      <c r="I2" s="76"/>
      <c r="J2" s="39" t="s">
        <v>8</v>
      </c>
    </row>
    <row r="3" spans="1:17" x14ac:dyDescent="0.2">
      <c r="A3" s="79"/>
      <c r="B3" s="80"/>
      <c r="C3" s="11" t="s">
        <v>9</v>
      </c>
      <c r="D3" s="11" t="s">
        <v>10</v>
      </c>
      <c r="E3" s="81"/>
      <c r="F3" s="80"/>
      <c r="G3" s="8" t="s">
        <v>166</v>
      </c>
      <c r="H3" s="8" t="s">
        <v>12</v>
      </c>
      <c r="I3" s="8" t="s">
        <v>350</v>
      </c>
      <c r="J3" s="40" t="s">
        <v>169</v>
      </c>
      <c r="K3" s="5" t="s">
        <v>347</v>
      </c>
    </row>
    <row r="4" spans="1:17" ht="18.600000000000001" customHeight="1" x14ac:dyDescent="0.2">
      <c r="A4" s="51">
        <v>1</v>
      </c>
      <c r="B4" s="20" t="s">
        <v>14</v>
      </c>
      <c r="C4" s="21" t="s">
        <v>281</v>
      </c>
      <c r="D4" s="20" t="s">
        <v>282</v>
      </c>
      <c r="E4" s="52" t="s">
        <v>283</v>
      </c>
      <c r="F4" s="7" t="s">
        <v>284</v>
      </c>
      <c r="G4" s="7">
        <v>97.4</v>
      </c>
      <c r="H4" s="22">
        <v>30</v>
      </c>
      <c r="I4" s="22">
        <v>45</v>
      </c>
      <c r="J4" s="50">
        <v>142.4</v>
      </c>
      <c r="K4" s="1">
        <v>1</v>
      </c>
      <c r="L4" s="1" t="s">
        <v>348</v>
      </c>
      <c r="O4" s="4"/>
    </row>
    <row r="5" spans="1:17" ht="30" x14ac:dyDescent="0.2">
      <c r="A5" s="51">
        <v>2</v>
      </c>
      <c r="B5" s="20" t="s">
        <v>105</v>
      </c>
      <c r="C5" s="21" t="s">
        <v>285</v>
      </c>
      <c r="D5" s="20" t="s">
        <v>286</v>
      </c>
      <c r="E5" s="52" t="s">
        <v>287</v>
      </c>
      <c r="F5" s="7" t="s">
        <v>288</v>
      </c>
      <c r="G5" s="7">
        <v>90.1</v>
      </c>
      <c r="H5" s="22">
        <v>23.5</v>
      </c>
      <c r="I5" s="22">
        <v>35.25</v>
      </c>
      <c r="J5" s="50">
        <v>125.35</v>
      </c>
      <c r="K5" s="91">
        <v>2</v>
      </c>
      <c r="L5" s="91" t="s">
        <v>348</v>
      </c>
      <c r="M5" s="2" t="s">
        <v>365</v>
      </c>
      <c r="O5" s="4"/>
    </row>
    <row r="6" spans="1:17" ht="30" x14ac:dyDescent="0.2">
      <c r="A6" s="51">
        <v>3</v>
      </c>
      <c r="B6" s="20" t="s">
        <v>24</v>
      </c>
      <c r="C6" s="21" t="s">
        <v>289</v>
      </c>
      <c r="D6" s="20" t="s">
        <v>290</v>
      </c>
      <c r="E6" s="53" t="s">
        <v>291</v>
      </c>
      <c r="F6" s="54" t="s">
        <v>292</v>
      </c>
      <c r="G6" s="7">
        <v>89.2</v>
      </c>
      <c r="H6" s="22">
        <v>18.5</v>
      </c>
      <c r="I6" s="22">
        <v>27.75</v>
      </c>
      <c r="J6" s="50">
        <v>116.95</v>
      </c>
      <c r="K6" s="91">
        <v>2</v>
      </c>
      <c r="L6" s="91" t="s">
        <v>348</v>
      </c>
      <c r="M6" s="2" t="s">
        <v>365</v>
      </c>
      <c r="O6" s="4"/>
    </row>
    <row r="7" spans="1:17" ht="18.600000000000001" customHeight="1" thickBot="1" x14ac:dyDescent="0.25">
      <c r="A7" s="42">
        <v>4</v>
      </c>
      <c r="B7" s="28" t="s">
        <v>29</v>
      </c>
      <c r="C7" s="29" t="s">
        <v>297</v>
      </c>
      <c r="D7" s="28" t="s">
        <v>218</v>
      </c>
      <c r="E7" s="36" t="s">
        <v>298</v>
      </c>
      <c r="F7" s="27" t="s">
        <v>56</v>
      </c>
      <c r="G7" s="27">
        <v>80.3</v>
      </c>
      <c r="H7" s="30">
        <v>22.5</v>
      </c>
      <c r="I7" s="30">
        <v>33.75</v>
      </c>
      <c r="J7" s="43">
        <v>114.05</v>
      </c>
      <c r="K7" s="31">
        <v>4</v>
      </c>
      <c r="L7" s="1" t="s">
        <v>348</v>
      </c>
      <c r="O7" s="4"/>
    </row>
    <row r="8" spans="1:17" ht="18.600000000000001" customHeight="1" x14ac:dyDescent="0.2">
      <c r="A8" s="44">
        <v>5</v>
      </c>
      <c r="B8" s="24" t="s">
        <v>139</v>
      </c>
      <c r="C8" s="25" t="s">
        <v>293</v>
      </c>
      <c r="D8" s="24" t="s">
        <v>294</v>
      </c>
      <c r="E8" s="35" t="s">
        <v>295</v>
      </c>
      <c r="F8" s="23" t="s">
        <v>296</v>
      </c>
      <c r="G8" s="23">
        <v>80.3</v>
      </c>
      <c r="H8" s="26">
        <v>22</v>
      </c>
      <c r="I8" s="26">
        <v>33</v>
      </c>
      <c r="J8" s="45">
        <v>113.3</v>
      </c>
      <c r="O8" s="4"/>
    </row>
    <row r="9" spans="1:17" ht="18.600000000000001" customHeight="1" x14ac:dyDescent="0.2">
      <c r="A9" s="38">
        <v>6</v>
      </c>
      <c r="B9" s="13" t="s">
        <v>92</v>
      </c>
      <c r="C9" s="10" t="s">
        <v>308</v>
      </c>
      <c r="D9" s="13" t="s">
        <v>309</v>
      </c>
      <c r="E9" s="32" t="s">
        <v>310</v>
      </c>
      <c r="F9" s="12" t="s">
        <v>311</v>
      </c>
      <c r="G9" s="12">
        <v>69.900000000000006</v>
      </c>
      <c r="H9" s="14">
        <v>25</v>
      </c>
      <c r="I9" s="14">
        <v>37.5</v>
      </c>
      <c r="J9" s="41">
        <v>107.4</v>
      </c>
      <c r="O9" s="4"/>
    </row>
    <row r="10" spans="1:17" ht="18.600000000000001" customHeight="1" x14ac:dyDescent="0.2">
      <c r="A10" s="38">
        <v>7</v>
      </c>
      <c r="B10" s="13" t="s">
        <v>44</v>
      </c>
      <c r="C10" s="10" t="s">
        <v>303</v>
      </c>
      <c r="D10" s="13" t="s">
        <v>304</v>
      </c>
      <c r="E10" s="32" t="s">
        <v>305</v>
      </c>
      <c r="F10" s="12" t="s">
        <v>306</v>
      </c>
      <c r="G10" s="12">
        <v>70.2</v>
      </c>
      <c r="H10" s="14">
        <v>23</v>
      </c>
      <c r="I10" s="14">
        <v>34.5</v>
      </c>
      <c r="J10" s="41">
        <v>104.7</v>
      </c>
      <c r="O10" s="4"/>
    </row>
    <row r="11" spans="1:17" ht="18.600000000000001" customHeight="1" x14ac:dyDescent="0.2">
      <c r="A11" s="38">
        <v>8</v>
      </c>
      <c r="B11" s="13" t="s">
        <v>358</v>
      </c>
      <c r="C11" s="10" t="s">
        <v>299</v>
      </c>
      <c r="D11" s="13" t="s">
        <v>57</v>
      </c>
      <c r="E11" s="74" t="s">
        <v>27</v>
      </c>
      <c r="F11" s="15" t="s">
        <v>28</v>
      </c>
      <c r="G11" s="12">
        <v>79.3</v>
      </c>
      <c r="H11" s="14">
        <v>16.5</v>
      </c>
      <c r="I11" s="14">
        <v>24.75</v>
      </c>
      <c r="J11" s="41">
        <v>104.05</v>
      </c>
      <c r="O11" s="4"/>
    </row>
    <row r="12" spans="1:17" ht="18.600000000000001" customHeight="1" x14ac:dyDescent="0.2">
      <c r="A12" s="38">
        <v>9</v>
      </c>
      <c r="B12" s="13" t="s">
        <v>59</v>
      </c>
      <c r="C12" s="10" t="s">
        <v>300</v>
      </c>
      <c r="D12" s="13" t="s">
        <v>234</v>
      </c>
      <c r="E12" s="17" t="s">
        <v>301</v>
      </c>
      <c r="F12" s="18" t="s">
        <v>302</v>
      </c>
      <c r="G12" s="12">
        <v>73.400000000000006</v>
      </c>
      <c r="H12" s="14">
        <v>19.5</v>
      </c>
      <c r="I12" s="14">
        <v>29.25</v>
      </c>
      <c r="J12" s="41">
        <v>102.65</v>
      </c>
      <c r="O12" s="4"/>
    </row>
    <row r="13" spans="1:17" ht="18.600000000000001" customHeight="1" x14ac:dyDescent="0.2">
      <c r="A13" s="38">
        <v>10</v>
      </c>
      <c r="B13" s="13" t="s">
        <v>39</v>
      </c>
      <c r="C13" s="10" t="s">
        <v>307</v>
      </c>
      <c r="D13" s="13" t="s">
        <v>57</v>
      </c>
      <c r="E13" s="32" t="s">
        <v>137</v>
      </c>
      <c r="F13" s="12" t="s">
        <v>138</v>
      </c>
      <c r="G13" s="12">
        <v>70.099999999999994</v>
      </c>
      <c r="H13" s="14">
        <v>12</v>
      </c>
      <c r="I13" s="14">
        <v>18</v>
      </c>
      <c r="J13" s="41">
        <v>88.1</v>
      </c>
      <c r="O13" s="4"/>
    </row>
    <row r="14" spans="1:17" ht="18.600000000000001" customHeight="1" x14ac:dyDescent="0.2">
      <c r="A14" s="38">
        <v>11</v>
      </c>
      <c r="B14" s="13" t="s">
        <v>19</v>
      </c>
      <c r="C14" s="10" t="s">
        <v>312</v>
      </c>
      <c r="D14" s="13" t="s">
        <v>94</v>
      </c>
      <c r="E14" s="32" t="s">
        <v>81</v>
      </c>
      <c r="F14" s="12" t="s">
        <v>273</v>
      </c>
      <c r="G14" s="12">
        <v>66.599999999999994</v>
      </c>
      <c r="H14" s="19"/>
      <c r="I14" s="19"/>
      <c r="J14" s="41">
        <f t="shared" ref="J14:J28" si="0">+G14+I14</f>
        <v>66.599999999999994</v>
      </c>
      <c r="O14" s="4"/>
    </row>
    <row r="15" spans="1:17" ht="18.600000000000001" customHeight="1" x14ac:dyDescent="0.2">
      <c r="A15" s="38">
        <v>12</v>
      </c>
      <c r="B15" s="13" t="s">
        <v>313</v>
      </c>
      <c r="C15" s="10" t="s">
        <v>314</v>
      </c>
      <c r="D15" s="13" t="s">
        <v>57</v>
      </c>
      <c r="E15" s="17" t="s">
        <v>354</v>
      </c>
      <c r="F15" s="12" t="s">
        <v>315</v>
      </c>
      <c r="G15" s="12">
        <v>62.2</v>
      </c>
      <c r="H15" s="19"/>
      <c r="I15" s="19"/>
      <c r="J15" s="40">
        <f t="shared" si="0"/>
        <v>62.2</v>
      </c>
      <c r="O15" s="4"/>
      <c r="Q15" s="6"/>
    </row>
    <row r="16" spans="1:17" ht="18.600000000000001" customHeight="1" x14ac:dyDescent="0.2">
      <c r="A16" s="38">
        <v>13</v>
      </c>
      <c r="B16" s="13" t="s">
        <v>92</v>
      </c>
      <c r="C16" s="10" t="s">
        <v>316</v>
      </c>
      <c r="D16" s="13" t="s">
        <v>57</v>
      </c>
      <c r="E16" s="32" t="s">
        <v>310</v>
      </c>
      <c r="F16" s="12" t="s">
        <v>311</v>
      </c>
      <c r="G16" s="12">
        <v>60.3</v>
      </c>
      <c r="H16" s="19"/>
      <c r="I16" s="19"/>
      <c r="J16" s="40">
        <f t="shared" si="0"/>
        <v>60.3</v>
      </c>
      <c r="O16" s="4"/>
    </row>
    <row r="17" spans="1:15" ht="18.600000000000001" customHeight="1" x14ac:dyDescent="0.2">
      <c r="A17" s="38">
        <v>14</v>
      </c>
      <c r="B17" s="13" t="s">
        <v>64</v>
      </c>
      <c r="C17" s="10" t="s">
        <v>317</v>
      </c>
      <c r="D17" s="13" t="s">
        <v>16</v>
      </c>
      <c r="E17" s="32" t="s">
        <v>318</v>
      </c>
      <c r="F17" s="12" t="s">
        <v>319</v>
      </c>
      <c r="G17" s="12">
        <v>59.3</v>
      </c>
      <c r="H17" s="19"/>
      <c r="I17" s="19"/>
      <c r="J17" s="40">
        <f t="shared" si="0"/>
        <v>59.3</v>
      </c>
      <c r="O17" s="4"/>
    </row>
    <row r="18" spans="1:15" ht="18.600000000000001" customHeight="1" x14ac:dyDescent="0.2">
      <c r="A18" s="38">
        <v>15</v>
      </c>
      <c r="B18" s="13" t="s">
        <v>59</v>
      </c>
      <c r="C18" s="10" t="s">
        <v>320</v>
      </c>
      <c r="D18" s="13" t="s">
        <v>198</v>
      </c>
      <c r="E18" s="17" t="s">
        <v>321</v>
      </c>
      <c r="F18" s="18" t="s">
        <v>322</v>
      </c>
      <c r="G18" s="12">
        <v>59.2</v>
      </c>
      <c r="H18" s="19"/>
      <c r="I18" s="19"/>
      <c r="J18" s="40">
        <f t="shared" si="0"/>
        <v>59.2</v>
      </c>
      <c r="O18" s="4"/>
    </row>
    <row r="19" spans="1:15" ht="18.600000000000001" customHeight="1" x14ac:dyDescent="0.2">
      <c r="A19" s="38">
        <v>16</v>
      </c>
      <c r="B19" s="13" t="s">
        <v>358</v>
      </c>
      <c r="C19" s="10" t="s">
        <v>323</v>
      </c>
      <c r="D19" s="13" t="s">
        <v>324</v>
      </c>
      <c r="E19" s="33" t="s">
        <v>291</v>
      </c>
      <c r="F19" s="15" t="s">
        <v>292</v>
      </c>
      <c r="G19" s="12">
        <v>58.3</v>
      </c>
      <c r="H19" s="19"/>
      <c r="I19" s="19"/>
      <c r="J19" s="40">
        <f t="shared" si="0"/>
        <v>58.3</v>
      </c>
      <c r="O19" s="4"/>
    </row>
    <row r="20" spans="1:15" ht="18.600000000000001" customHeight="1" x14ac:dyDescent="0.2">
      <c r="A20" s="38">
        <v>17</v>
      </c>
      <c r="B20" s="13" t="s">
        <v>74</v>
      </c>
      <c r="C20" s="10" t="s">
        <v>325</v>
      </c>
      <c r="D20" s="13" t="s">
        <v>326</v>
      </c>
      <c r="E20" s="73" t="s">
        <v>181</v>
      </c>
      <c r="F20" s="12" t="s">
        <v>182</v>
      </c>
      <c r="G20" s="12">
        <v>55.4</v>
      </c>
      <c r="H20" s="19"/>
      <c r="I20" s="19"/>
      <c r="J20" s="40">
        <f t="shared" si="0"/>
        <v>55.4</v>
      </c>
      <c r="O20" s="4"/>
    </row>
    <row r="21" spans="1:15" ht="18.600000000000001" customHeight="1" x14ac:dyDescent="0.2">
      <c r="A21" s="38">
        <v>18</v>
      </c>
      <c r="B21" s="13" t="s">
        <v>357</v>
      </c>
      <c r="C21" s="10" t="s">
        <v>327</v>
      </c>
      <c r="D21" s="13" t="s">
        <v>80</v>
      </c>
      <c r="E21" s="17" t="s">
        <v>150</v>
      </c>
      <c r="F21" s="16" t="s">
        <v>151</v>
      </c>
      <c r="G21" s="12">
        <v>54.4</v>
      </c>
      <c r="H21" s="19"/>
      <c r="I21" s="19"/>
      <c r="J21" s="40">
        <f t="shared" si="0"/>
        <v>54.4</v>
      </c>
      <c r="O21" s="4"/>
    </row>
    <row r="22" spans="1:15" ht="18.600000000000001" customHeight="1" x14ac:dyDescent="0.2">
      <c r="A22" s="38">
        <v>19</v>
      </c>
      <c r="B22" s="13" t="s">
        <v>112</v>
      </c>
      <c r="C22" s="10" t="s">
        <v>328</v>
      </c>
      <c r="D22" s="13" t="s">
        <v>329</v>
      </c>
      <c r="E22" s="73" t="s">
        <v>279</v>
      </c>
      <c r="F22" s="12" t="s">
        <v>280</v>
      </c>
      <c r="G22" s="12">
        <v>51.3</v>
      </c>
      <c r="H22" s="19"/>
      <c r="I22" s="19"/>
      <c r="J22" s="40">
        <f t="shared" si="0"/>
        <v>51.3</v>
      </c>
      <c r="O22" s="4"/>
    </row>
    <row r="23" spans="1:15" ht="18.600000000000001" customHeight="1" x14ac:dyDescent="0.2">
      <c r="A23" s="38">
        <v>20</v>
      </c>
      <c r="B23" s="13" t="s">
        <v>78</v>
      </c>
      <c r="C23" s="10" t="s">
        <v>330</v>
      </c>
      <c r="D23" s="13" t="s">
        <v>294</v>
      </c>
      <c r="E23" s="17" t="s">
        <v>351</v>
      </c>
      <c r="F23" s="12" t="s">
        <v>331</v>
      </c>
      <c r="G23" s="12">
        <v>47.8</v>
      </c>
      <c r="H23" s="19"/>
      <c r="I23" s="19"/>
      <c r="J23" s="40">
        <f t="shared" si="0"/>
        <v>47.8</v>
      </c>
      <c r="O23" s="4"/>
    </row>
    <row r="24" spans="1:15" ht="18.600000000000001" customHeight="1" x14ac:dyDescent="0.2">
      <c r="A24" s="38">
        <v>21</v>
      </c>
      <c r="B24" s="13" t="s">
        <v>34</v>
      </c>
      <c r="C24" s="10" t="s">
        <v>332</v>
      </c>
      <c r="D24" s="13" t="s">
        <v>145</v>
      </c>
      <c r="E24" s="17" t="s">
        <v>81</v>
      </c>
      <c r="F24" s="12" t="s">
        <v>192</v>
      </c>
      <c r="G24" s="12">
        <v>46.4</v>
      </c>
      <c r="H24" s="19"/>
      <c r="I24" s="19"/>
      <c r="J24" s="40">
        <f t="shared" si="0"/>
        <v>46.4</v>
      </c>
      <c r="O24" s="4"/>
    </row>
    <row r="25" spans="1:15" ht="18.600000000000001" customHeight="1" x14ac:dyDescent="0.2">
      <c r="A25" s="38">
        <v>22</v>
      </c>
      <c r="B25" s="13" t="s">
        <v>69</v>
      </c>
      <c r="C25" s="10" t="s">
        <v>333</v>
      </c>
      <c r="D25" s="13" t="s">
        <v>128</v>
      </c>
      <c r="E25" s="32" t="s">
        <v>334</v>
      </c>
      <c r="F25" s="12" t="s">
        <v>335</v>
      </c>
      <c r="G25" s="12">
        <v>40.200000000000003</v>
      </c>
      <c r="H25" s="19"/>
      <c r="I25" s="19"/>
      <c r="J25" s="40">
        <f t="shared" si="0"/>
        <v>40.200000000000003</v>
      </c>
      <c r="O25" s="4"/>
    </row>
    <row r="26" spans="1:15" ht="18.600000000000001" customHeight="1" x14ac:dyDescent="0.2">
      <c r="A26" s="38">
        <v>23</v>
      </c>
      <c r="B26" s="13" t="s">
        <v>49</v>
      </c>
      <c r="C26" s="10" t="s">
        <v>336</v>
      </c>
      <c r="D26" s="13" t="s">
        <v>337</v>
      </c>
      <c r="E26" s="17" t="s">
        <v>352</v>
      </c>
      <c r="F26" s="12" t="s">
        <v>245</v>
      </c>
      <c r="G26" s="12">
        <v>38.6</v>
      </c>
      <c r="H26" s="19"/>
      <c r="I26" s="19"/>
      <c r="J26" s="40">
        <f t="shared" si="0"/>
        <v>38.6</v>
      </c>
      <c r="O26" s="4"/>
    </row>
    <row r="27" spans="1:15" ht="18.600000000000001" customHeight="1" x14ac:dyDescent="0.2">
      <c r="A27" s="38">
        <v>24</v>
      </c>
      <c r="B27" s="13" t="s">
        <v>158</v>
      </c>
      <c r="C27" s="10" t="s">
        <v>338</v>
      </c>
      <c r="D27" s="13" t="s">
        <v>141</v>
      </c>
      <c r="E27" s="32" t="s">
        <v>339</v>
      </c>
      <c r="F27" s="12" t="s">
        <v>340</v>
      </c>
      <c r="G27" s="12">
        <v>35.9</v>
      </c>
      <c r="H27" s="19"/>
      <c r="I27" s="19"/>
      <c r="J27" s="40">
        <f t="shared" si="0"/>
        <v>35.9</v>
      </c>
      <c r="O27" s="4"/>
    </row>
    <row r="28" spans="1:15" ht="18.600000000000001" customHeight="1" thickBot="1" x14ac:dyDescent="0.25">
      <c r="A28" s="42">
        <v>25</v>
      </c>
      <c r="B28" s="28" t="s">
        <v>83</v>
      </c>
      <c r="C28" s="29" t="s">
        <v>341</v>
      </c>
      <c r="D28" s="46" t="s">
        <v>342</v>
      </c>
      <c r="E28" s="36" t="s">
        <v>343</v>
      </c>
      <c r="F28" s="27" t="s">
        <v>344</v>
      </c>
      <c r="G28" s="27">
        <v>34.299999999999997</v>
      </c>
      <c r="H28" s="47"/>
      <c r="I28" s="47"/>
      <c r="J28" s="48">
        <f t="shared" si="0"/>
        <v>34.299999999999997</v>
      </c>
      <c r="O28" s="4"/>
    </row>
    <row r="29" spans="1:15" ht="18.75" x14ac:dyDescent="0.2">
      <c r="F29" s="62"/>
      <c r="G29" s="63" t="s">
        <v>362</v>
      </c>
      <c r="H29" s="63"/>
    </row>
    <row r="30" spans="1:15" ht="18.75" x14ac:dyDescent="0.2">
      <c r="F30" s="62"/>
      <c r="G30" s="63" t="s">
        <v>363</v>
      </c>
      <c r="H30" s="63"/>
      <c r="I30" s="63"/>
    </row>
    <row r="31" spans="1:15" ht="18.75" x14ac:dyDescent="0.2">
      <c r="F31" s="62"/>
      <c r="G31" s="63"/>
      <c r="H31" s="63"/>
      <c r="I31" s="63"/>
    </row>
    <row r="32" spans="1:15" ht="18.75" x14ac:dyDescent="0.2">
      <c r="F32" s="64"/>
      <c r="G32" s="63"/>
      <c r="H32" s="63"/>
      <c r="I32" s="63"/>
    </row>
  </sheetData>
  <sheetProtection selectLockedCells="1" selectUnlockedCells="1"/>
  <mergeCells count="8">
    <mergeCell ref="G1:G2"/>
    <mergeCell ref="H1:I2"/>
    <mergeCell ref="A1:F1"/>
    <mergeCell ref="A2:A3"/>
    <mergeCell ref="B2:B3"/>
    <mergeCell ref="C2:D2"/>
    <mergeCell ref="E2:E3"/>
    <mergeCell ref="F2:F3"/>
  </mergeCells>
  <pageMargins left="3.937007874015748E-2" right="0.15748031496062992" top="3.937007874015748E-2" bottom="0" header="0" footer="0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BIENNIO</vt:lpstr>
      <vt:lpstr>TRIENNIO BIO</vt:lpstr>
      <vt:lpstr>TRIENNO SDT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Emanuele Piccioni</cp:lastModifiedBy>
  <cp:lastPrinted>2024-05-12T06:44:37Z</cp:lastPrinted>
  <dcterms:created xsi:type="dcterms:W3CDTF">2024-05-11T20:35:38Z</dcterms:created>
  <dcterms:modified xsi:type="dcterms:W3CDTF">2024-05-12T16:09:52Z</dcterms:modified>
</cp:coreProperties>
</file>